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с подпрограм" sheetId="4" r:id="rId1"/>
    <sheet name="Лист3" sheetId="7" r:id="rId2"/>
    <sheet name="Лист1" sheetId="5" r:id="rId3"/>
    <sheet name="Лист2" sheetId="6" r:id="rId4"/>
  </sheets>
  <definedNames>
    <definedName name="_xlnm._FilterDatabase" localSheetId="2" hidden="1">Лист1!$A$1:$I$1465</definedName>
    <definedName name="_xlnm._FilterDatabase" localSheetId="0" hidden="1">'с подпрограм'!$A$7:$F$186</definedName>
    <definedName name="_xlnm.Print_Titles" localSheetId="0">'с подпрограм'!$6:$8</definedName>
    <definedName name="_xlnm.Print_Area" localSheetId="0">'с подпрограм'!$A$1:$J$186</definedName>
  </definedNames>
  <calcPr calcId="152511"/>
</workbook>
</file>

<file path=xl/calcChain.xml><?xml version="1.0" encoding="utf-8"?>
<calcChain xmlns="http://schemas.openxmlformats.org/spreadsheetml/2006/main">
  <c r="F15" i="4" l="1"/>
  <c r="F16" i="4"/>
  <c r="F17" i="4"/>
  <c r="F18" i="4"/>
  <c r="F19" i="4"/>
  <c r="F10" i="4"/>
  <c r="F11" i="4"/>
  <c r="F12" i="4"/>
  <c r="F13" i="4"/>
  <c r="F14" i="4"/>
  <c r="F9" i="4"/>
  <c r="H9" i="4" l="1"/>
  <c r="I9" i="4"/>
  <c r="J9" i="4"/>
  <c r="J100" i="4" l="1"/>
  <c r="I100" i="4"/>
  <c r="F20" i="4" l="1"/>
  <c r="F21" i="4"/>
  <c r="F22" i="4"/>
  <c r="F23" i="4"/>
  <c r="F24" i="4"/>
  <c r="F25" i="4"/>
  <c r="F26" i="4"/>
  <c r="F27" i="4"/>
  <c r="F28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6" i="4"/>
  <c r="F77" i="4"/>
  <c r="F78" i="4"/>
  <c r="F79" i="4"/>
  <c r="F81" i="4"/>
  <c r="F82" i="4"/>
  <c r="F83" i="4"/>
  <c r="F84" i="4"/>
  <c r="F85" i="4"/>
  <c r="F86" i="4"/>
  <c r="F87" i="4"/>
  <c r="F88" i="4"/>
  <c r="F90" i="4"/>
  <c r="F91" i="4"/>
  <c r="F92" i="4"/>
  <c r="F93" i="4"/>
  <c r="F94" i="4"/>
  <c r="F95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3" i="4"/>
  <c r="J36" i="4"/>
  <c r="J37" i="4"/>
  <c r="J38" i="4"/>
  <c r="J39" i="4"/>
  <c r="J40" i="4"/>
  <c r="J41" i="4"/>
  <c r="J42" i="4"/>
  <c r="J43" i="4"/>
  <c r="J44" i="4"/>
  <c r="J45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5" i="4"/>
  <c r="J66" i="4"/>
  <c r="J69" i="4"/>
  <c r="J72" i="4"/>
  <c r="J76" i="4"/>
  <c r="J77" i="4"/>
  <c r="J78" i="4"/>
  <c r="J79" i="4"/>
  <c r="J80" i="4"/>
  <c r="J81" i="4"/>
  <c r="J82" i="4"/>
  <c r="J83" i="4"/>
  <c r="J84" i="4"/>
  <c r="J85" i="4"/>
  <c r="J86" i="4"/>
  <c r="J88" i="4"/>
  <c r="J92" i="4"/>
  <c r="J93" i="4"/>
  <c r="J94" i="4"/>
  <c r="J95" i="4"/>
  <c r="J97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9" i="4"/>
  <c r="J130" i="4"/>
  <c r="J131" i="4"/>
  <c r="J134" i="4"/>
  <c r="J135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8" i="4"/>
  <c r="J159" i="4"/>
  <c r="J160" i="4"/>
  <c r="J161" i="4"/>
  <c r="J162" i="4"/>
  <c r="J163" i="4"/>
  <c r="J164" i="4"/>
  <c r="J165" i="4"/>
  <c r="J166" i="4"/>
  <c r="J167" i="4"/>
  <c r="J169" i="4"/>
  <c r="J170" i="4"/>
  <c r="J171" i="4"/>
  <c r="J172" i="4"/>
  <c r="J174" i="4"/>
  <c r="J175" i="4"/>
  <c r="J184" i="4"/>
  <c r="J185" i="4"/>
  <c r="J186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37" i="4"/>
  <c r="I38" i="4"/>
  <c r="I39" i="4"/>
  <c r="I40" i="4"/>
  <c r="I41" i="4"/>
  <c r="I42" i="4"/>
  <c r="I43" i="4"/>
  <c r="I44" i="4"/>
  <c r="I45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5" i="4"/>
  <c r="I66" i="4"/>
  <c r="I69" i="4"/>
  <c r="I72" i="4"/>
  <c r="I76" i="4"/>
  <c r="I77" i="4"/>
  <c r="I78" i="4"/>
  <c r="I79" i="4"/>
  <c r="I81" i="4"/>
  <c r="I82" i="4"/>
  <c r="I83" i="4"/>
  <c r="I84" i="4"/>
  <c r="I85" i="4"/>
  <c r="I86" i="4"/>
  <c r="I88" i="4"/>
  <c r="I92" i="4"/>
  <c r="I93" i="4"/>
  <c r="I94" i="4"/>
  <c r="I95" i="4"/>
  <c r="I97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9" i="4"/>
  <c r="I130" i="4"/>
  <c r="I131" i="4"/>
  <c r="I134" i="4"/>
  <c r="I135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8" i="4"/>
  <c r="I159" i="4"/>
  <c r="I160" i="4"/>
  <c r="I161" i="4"/>
  <c r="I162" i="4"/>
  <c r="I163" i="4"/>
  <c r="I164" i="4"/>
  <c r="I165" i="4"/>
  <c r="I166" i="4"/>
  <c r="I167" i="4"/>
  <c r="I169" i="4"/>
  <c r="I170" i="4"/>
  <c r="I171" i="4"/>
  <c r="I172" i="4"/>
  <c r="I174" i="4"/>
  <c r="I175" i="4"/>
  <c r="I184" i="4"/>
  <c r="I185" i="4"/>
  <c r="I186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3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G184" i="4" l="1"/>
  <c r="F134" i="4" l="1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5" i="4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2" i="7"/>
  <c r="G3" i="5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2" i="5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2" i="6"/>
  <c r="F186" i="4" l="1"/>
  <c r="F184" i="4"/>
</calcChain>
</file>

<file path=xl/sharedStrings.xml><?xml version="1.0" encoding="utf-8"?>
<sst xmlns="http://schemas.openxmlformats.org/spreadsheetml/2006/main" count="2813" uniqueCount="928">
  <si>
    <t>Наименование</t>
  </si>
  <si>
    <t>Целевая статья</t>
  </si>
  <si>
    <t>02В0000000</t>
  </si>
  <si>
    <t>14А0000000</t>
  </si>
  <si>
    <t>14Б0000000</t>
  </si>
  <si>
    <t>17В0000000</t>
  </si>
  <si>
    <t>17Г0000000</t>
  </si>
  <si>
    <t>17Д0000000</t>
  </si>
  <si>
    <t>17Ж0000000</t>
  </si>
  <si>
    <t>Итого по государственным программам</t>
  </si>
  <si>
    <t>ИТОГО</t>
  </si>
  <si>
    <t xml:space="preserve">Непрограммные направления </t>
  </si>
  <si>
    <t>Подпрограмма "Сопровождение инвалидов молодого возраста при получении ими профессионального образования и содействие в последующем трудоустройстве"</t>
  </si>
  <si>
    <t>Подпрограмма "Совершенствование системы комплексной реабилитации и абилитации инвалидов"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</si>
  <si>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</t>
  </si>
  <si>
    <t>Государственная программа Удмуртской Республики "Доступная среда"</t>
  </si>
  <si>
    <t>Подпрограмма "Комплексная реабилитация и ресоциализация лиц, потребляющих наркотические средства и психотропные вещества"</t>
  </si>
  <si>
    <t>Подпрограмма "Профилактика злоупотребления наркотическими средствами"</t>
  </si>
  <si>
    <t>Подпрограмма "Меры совершенствования оказания помощи потребителям наркотических средств и психотропных веществ"</t>
  </si>
  <si>
    <t>Государственная программа Удмуртской Республики "Противодействие незаконному обороту наркотиков в Удмуртской Республике"</t>
  </si>
  <si>
    <t>Подпрограмма "Формирование благоприятной деловой среды для реализации инвестиционных проектов в Удмуртской Республике"</t>
  </si>
  <si>
    <t>Государственная программа Удмуртской Республики "Развитие инвестиционной деятельности в Удмуртской Республике"</t>
  </si>
  <si>
    <t>Подпрограмма "Развитие инженерной инфраструктуры в Удмуртской Республике"</t>
  </si>
  <si>
    <t>Подпрограмма "Обеспечение жильем молодых семей"</t>
  </si>
  <si>
    <t>Подпрограмма "Создание условий для реализации государственной программы"</t>
  </si>
  <si>
    <t>Подпрограмма "Планирование государственных капитальных вложений и реализация Адресной инвестиционной программы"</t>
  </si>
  <si>
    <t>Подпрограмма "Стимулирование развития жилищного строительства"</t>
  </si>
  <si>
    <t>Подпрограмма "Реализация государственной политики в области архитектуры и градостроительства в Удмуртской Республике"</t>
  </si>
  <si>
    <t>Государственная программа Удмуртской Республики "Развитие строительной отрасли и регулирование градостроительной деятельности в Удмуртской Республике"</t>
  </si>
  <si>
    <t>Подпрограмма "Сохранение и поддержка выпуска книжной продукции"</t>
  </si>
  <si>
    <t>Подпрограмма "Сохранение и поддержка печатных средств массовой информации, полиграфии"</t>
  </si>
  <si>
    <t>Подпрограмма "Сохранение и поддержка теле- и радиовещания, электронных средств массовой информации, информационных агентств"</t>
  </si>
  <si>
    <t>Государственная программа Удмуртской Республики "Развитие печати и массовых коммуникаций"</t>
  </si>
  <si>
    <t>Подпрограмма "Обеспечение населения Удмуртской Республики питьевой водой"</t>
  </si>
  <si>
    <t>Подпрограмма "Повышение качества и надежности предоставления жилищно-коммунальных услуг"</t>
  </si>
  <si>
    <t>Государственная программа Удмуртской Республики "Комплексное развитие жилищно-коммунального хозяйства Удмуртской Республики"</t>
  </si>
  <si>
    <t>Подпрограмма "Активная политика занятости населения и социальная поддержка безработных граждан"</t>
  </si>
  <si>
    <t>Подпрограмма "Кадровая обеспеченность экономики Удмуртской Республики"</t>
  </si>
  <si>
    <t>Подпрограмма "Улучшение условий и охраны труда в Удмуртской Республике"</t>
  </si>
  <si>
    <t>Подпрограмма "Оказание содействия добровольному переселению в Удмуртскую Республику соотечественников, проживающих за рубежом"</t>
  </si>
  <si>
    <t>Подпрограмма "Развитие системы социального партнерства в Удмуртской Республике"</t>
  </si>
  <si>
    <t>Государственная программа Удмуртской Республики "Развитие социально-трудовых отношений и содействие занятости населения Удмуртской Республики"</t>
  </si>
  <si>
    <t>Подпрограмма "Содействие социализации и эффективной самореализации молодежи"</t>
  </si>
  <si>
    <t>Подпрограмма "Патриотическое воспитание и подготовка молодежи к военной службе"</t>
  </si>
  <si>
    <t>Подпрограмма "Содействие развитию спорта высших достижений и обеспечение подготовки спортивного резерва"</t>
  </si>
  <si>
    <t>Подпрограмма "Развитие физической культуры и содействие развитию массового спорта"</t>
  </si>
  <si>
    <t>Государственная программа Удмуртской Республики "Развитие физической культуры, спорта и молодежной политики"</t>
  </si>
  <si>
    <t>Подпрограмма "Модернизация и развитие социального обслуживания населения"</t>
  </si>
  <si>
    <t>Подпрограмма "Реализация демографической и семейной политики, совершенствование социальной поддержки семей с детьми"</t>
  </si>
  <si>
    <t>Подпрограмма "Развитие мер социальной поддержки отдельных категорий граждан"</t>
  </si>
  <si>
    <t>Государственная программа Удмуртской Республики "Социальная поддержка граждан"</t>
  </si>
  <si>
    <t>Подпрограмма "Реализация государственных услуг по повышению квалификации, профессиональной переподготовке посредством государственного задания"</t>
  </si>
  <si>
    <t>Подпрограмма "Противодействие коррупции в Удмуртской Республике"</t>
  </si>
  <si>
    <t>Подпрограмма "Формирование и подготовка резерва управленческих кадров Удмуртской Республики"</t>
  </si>
  <si>
    <t>Подпрограмма "Развитие муниципальной службы в Удмуртской Республике"</t>
  </si>
  <si>
    <t>Подпрограмма "Развитие государственной гражданской службы Удмуртской Республики"</t>
  </si>
  <si>
    <t>Государственная программа Удмуртской Республики "Совершенствование системы государственного управления в Удмуртской Республике"</t>
  </si>
  <si>
    <t>Подпрограмма "Предупреждение и профилактика правонарушений и преступлений, совершаемых несовершеннолетними"</t>
  </si>
  <si>
    <t>Подпрограмма "Обеспечение правопорядка и профилактика правонарушений в Удмуртской Республике"</t>
  </si>
  <si>
    <t>Государственная программа Удмуртской Республики "Обеспечение общественного порядка и противодействие преступности в Удмуртской Республике"</t>
  </si>
  <si>
    <t>Подпрограмма "Построение и развитие аппаратно-программного комплекса "Безопасный город" на территории Удмуртской Республики"</t>
  </si>
  <si>
    <t>Подпрограмма "Создание системы обеспечения вызова экстренных оперативных служб по единому номеру "112" на территории Удмуртской Республики"</t>
  </si>
  <si>
    <t>Подпрограмма "Пожарная безопасность в Удмуртской Республике"</t>
  </si>
  <si>
    <t>Подпрограмма "Предупреждение, спасение, помощь"</t>
  </si>
  <si>
    <t>Государственная программа Удмуртской Республики "Защита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Республике"</t>
  </si>
  <si>
    <t>Подпрограмма "Управление государственными закупками в Удмуртской Республике"</t>
  </si>
  <si>
    <t>Подпрограмма "Развитие системы межбюджетных отношений, содействие повышению уровня бюджетной обеспеченности муниципальных образований в Удмуртской Республике"</t>
  </si>
  <si>
    <t>Подпрограмма "Управление государственным долгом Удмуртской Республики"</t>
  </si>
  <si>
    <t>Подпрограмма "Нормативно-методическое обеспечение и организация бюджетного процесса в Удмуртской Республике"</t>
  </si>
  <si>
    <t>Подпрограмма "Повышение эффективности расходов бюджета Удмуртской Республики"</t>
  </si>
  <si>
    <t>Государственная программа Удмуртской Республики "Управление государственными финансами"</t>
  </si>
  <si>
    <t>Подпрограмма "Государственная кадастровая оценка"</t>
  </si>
  <si>
    <t>Подпрограмма "Управление и распоряжение земельными ресурсами"</t>
  </si>
  <si>
    <t>Подпрограмма "Проведение государственной политики в области имущественных и земельных отношений на территории Удмуртской Республики"</t>
  </si>
  <si>
    <t>Государственная программа Удмуртской Республики "Управление государственным имуществом"</t>
  </si>
  <si>
    <t>Подпрограмма "Реализация отдельных направлений совершенствования системы государственного управления"</t>
  </si>
  <si>
    <t>Подпрограмма "Информационное государство"</t>
  </si>
  <si>
    <t>Подпрограмма "Создание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Республики"</t>
  </si>
  <si>
    <t>Подпрограмма "Использование и внедрение информационно-телекоммуникационных технологий в Удмуртской Республике"</t>
  </si>
  <si>
    <t>Государственная программа Удмуртской Республики "Развитие информационного общества в Удмуртской Республике"</t>
  </si>
  <si>
    <t>Подпрограмма "Повышение безопасности дорожного движения"</t>
  </si>
  <si>
    <t>Подпрограмма "Развитие дорожного хозяйства"</t>
  </si>
  <si>
    <t>Подпрограмма "Комплексное развитие транспорта"</t>
  </si>
  <si>
    <t>Государственная программа Удмуртской Республики "Развитие транспортной системы Удмуртской Республики"</t>
  </si>
  <si>
    <t>Подпрограмма "Развитие рынка газомоторного топлива в Удмуртской Республике"</t>
  </si>
  <si>
    <t>Подпрограмма "Развитие и модернизация электроэнергетики в Удмуртской Республике"</t>
  </si>
  <si>
    <t>Подпрограмма "Энергосбережение и повышение энергетической эффективности в Удмуртской Республике"</t>
  </si>
  <si>
    <t>Государственная программа Удмуртской Республики "Энергоэффективность и развитие энергетики в Удмуртской Республике"</t>
  </si>
  <si>
    <t>Подпрограмма "Комплексное развитие сельских территорий"</t>
  </si>
  <si>
    <t>Подпрограмма "Стимулирование инвестиционной деятельности в агропромышленном комплексе"</t>
  </si>
  <si>
    <t>Подпрограмма "Достижение целевых показателей региональной программы развития агропромышленного комплекса"</t>
  </si>
  <si>
    <t>Подпрограмма "Развитие молочного скотоводства"</t>
  </si>
  <si>
    <t>Подпрограмма "Развитие мелиорации земель сельскохозяйственного назначения"</t>
  </si>
  <si>
    <t>Подпрограмма "Обеспечение эпизоотического, ветеринарно-санитарного благополучия"</t>
  </si>
  <si>
    <t>Подпрограмма "Устойчивое развитие сельских территорий"</t>
  </si>
  <si>
    <t>Подпрограмма "Техническая и технологическая модернизация, инновационное развитие"</t>
  </si>
  <si>
    <t>Подпрограмма "Поддержка малых форм хозяйствования"</t>
  </si>
  <si>
    <t>Подпрограмма "Развитие подотрасли животноводства, переработки и реализации продукции животноводства"</t>
  </si>
  <si>
    <t>Подпрограмма "Развитие подотрасли растениеводства, переработки и реализации продукции растениеводства"</t>
  </si>
  <si>
    <t>Государственная программа Удмуртской Республики "Развитие сельского хозяйства и регулирования рынков сельскохозяйственной продукции, сырья и продовольствия"</t>
  </si>
  <si>
    <t>Подпрограмма "Воспроизводство лесов"</t>
  </si>
  <si>
    <t>Подпрограмма "Обеспечение использования лесов"</t>
  </si>
  <si>
    <t>Подпрограмма "Охрана и защита лесов"</t>
  </si>
  <si>
    <t>Государственная программа Удмуртской Республики "Развитие лесного хозяйства"</t>
  </si>
  <si>
    <t>Подпрограмма "Развитие инновационного территориального кластера "Удмуртский машиностроительный кластер"</t>
  </si>
  <si>
    <t>Подпрограмма "Развитие промышленного сектора и трудовая адаптация осужденных, отбывающих наказание в учреждениях уголовно-исполнительной системы, расположенных на территории Удмуртской Республики"</t>
  </si>
  <si>
    <t>Подпрограмма "Сохранение и создание рабочих мест для инвалидов в организациях, созданных общественными объединениями инвалидов и осуществляющих производственную деятельность на территории Удмуртской Республики"</t>
  </si>
  <si>
    <t>Подпрограмма "Развитие обрабатывающих производств"</t>
  </si>
  <si>
    <t>Государственная программа Удмуртской Республики "Развитие промышленности и потребительского рынка"</t>
  </si>
  <si>
    <t>Подпрограмма "Развитие туризма"</t>
  </si>
  <si>
    <t>Подпрограмма "Реализация государственной политики по содействию развитию конкуренции в Удмуртской Республике"</t>
  </si>
  <si>
    <t>Подпрограмма "Развитие межрегиональной и внешнеэкономической деятельности Удмуртской Республики"</t>
  </si>
  <si>
    <t>Подпрограмма "Развитие институтов гражданского общества и поддержки социально ориентированных некоммерческих организаций, благотворительной и добровольческой деятельности в Удмуртской Республике"</t>
  </si>
  <si>
    <t>Подпрограмма "Развитие малого и среднего предпринимательства в Удмуртской Республике"</t>
  </si>
  <si>
    <t>Подпрограмма "Разработка и реализация инновационной государственной политики"</t>
  </si>
  <si>
    <t>Подпрограмма "Совершенствование системы государственного стратегического управления"</t>
  </si>
  <si>
    <t>Государственная программа Удмуртской Республики "Создание условий для устойчивого экономического развития Удмуртской Республики"</t>
  </si>
  <si>
    <t>Подпрограмма "Государственная регистрация актов гражданского состояния, обеспечение сохранности и использования документов органов ЗАГС Удмуртской Республики"</t>
  </si>
  <si>
    <t>Государственная программа Удмуртской Республики "Развитие системы государственной регистрации актов гражданского состояния в Удмуртской Республике"</t>
  </si>
  <si>
    <t>Подпрограмма "Организация хранения, комплектования и использования документов Архивного фонда Удмуртской Республики и других архивных документов"</t>
  </si>
  <si>
    <t>Государственная программа Удмуртской Республики "Развитие архивного дела"</t>
  </si>
  <si>
    <t>Подпрограмма "Сохранение и воспроизводство объектов животного мира, охотничьих ресурсов и водных биологических ресурсов"</t>
  </si>
  <si>
    <t>Подпрограмма "Экологическое образование, воспитание, просвещение"</t>
  </si>
  <si>
    <t>Подпрограмма "Особо охраняемые природные территории и биологическое разнообразие"</t>
  </si>
  <si>
    <t>Подпрограмма "Развитие водохозяйственного комплекса Удмуртской Республики"</t>
  </si>
  <si>
    <t>Подпрограмма "Обращение с отходами производства и потребления, в том числе с твердыми коммунальными отходами"</t>
  </si>
  <si>
    <t>Подпрограмма "Рациональное использование и охрана недр"</t>
  </si>
  <si>
    <t>Подпрограмма "Регулирование качества окружающей среды на территории Удмуртской Республики. Развитие системы мониторинга окружающей среды"</t>
  </si>
  <si>
    <t>Государственная программа Удмуртской Республики "Окружающая среда и природные ресурсы"</t>
  </si>
  <si>
    <t>Подпрограмма "Сохранение и развитие языков народов Удмуртии"</t>
  </si>
  <si>
    <t>Подпрограмма "Гармонизация межэтнических отношений, профилактика экстремизма и терроризма в Удмуртской Республике"</t>
  </si>
  <si>
    <t>Государственная программа Удмуртской Республики "Этносоциальное развитие и гармонизация межэтнических отношений"</t>
  </si>
  <si>
    <t>Подпрограмма "Государственная охрана, сохранение и популяризация объектов культурного наследия (памятников истории и культуры) народов Российской Федерации"</t>
  </si>
  <si>
    <t>Подпрограмма "Сохранение и развитие национального культурного наследия"</t>
  </si>
  <si>
    <t>Подпрограмма "Развитие музейного дела"</t>
  </si>
  <si>
    <t>Подпрограмма "Развитие библиотечного дела"</t>
  </si>
  <si>
    <t>Подпрограмма "Поддержка профессионального искусства и народного творчества"</t>
  </si>
  <si>
    <t>Государственная программа Удмуртской Республики "Культура Удмуртии"</t>
  </si>
  <si>
    <t>Подпрограмма "Осуществление отдельных государственных полномочий Удмуртской Республики"</t>
  </si>
  <si>
    <t>Подпрограмма "Кадровое и материально-техническое обеспечение государственной ветеринарной службы Удмуртской Республики"</t>
  </si>
  <si>
    <t>Подпрограмма "Предотвращение распространения и ликвидация африканской чумы свиней на территории Удмуртской Республики"</t>
  </si>
  <si>
    <t>Подпрограмма "Обеспечение биологической безопасности на территории Удмуртской Республики"</t>
  </si>
  <si>
    <t>Государственная программа Удмуртской Республики "Развитие государственной ветеринарной службы Удмуртской Республики, обеспечение биологической и продовольственной безопасности на территории Удмуртской Республики"</t>
  </si>
  <si>
    <t>Подпрограмма "Детское и школьное питание"</t>
  </si>
  <si>
    <t>Подпрограмма "Совершенствование кадрового обеспечения"</t>
  </si>
  <si>
    <t>Подпрограмма "Развитие профессионального образования и науки"</t>
  </si>
  <si>
    <t>Подпрограмма "Развитие системы воспитания и дополнительного образования детей"</t>
  </si>
  <si>
    <t>Подпрограмма "Развитие общего образования"</t>
  </si>
  <si>
    <t>Государственная программа Удмуртской Республики "Развитие образования"</t>
  </si>
  <si>
    <t>Подпрограмма "Благоустройство общественных и дворовых территорий многоквартирных домов"</t>
  </si>
  <si>
    <t>Государственная программа Удмуртской Республики "Формирование современной городской среды на территории Удмуртской Республики"</t>
  </si>
  <si>
    <t>Подпрограмма "Лицензирование отдельных видов деятельности в сфере охраны здоровья и лицензионный контроль"</t>
  </si>
  <si>
    <t>Подпрограмма "Совершенствование системы территориального планирования"</t>
  </si>
  <si>
    <t>Подпрограмма "Совершенствование системы лекарственного обеспечения, в том числе в амбулаторных условиях"</t>
  </si>
  <si>
    <t>Подпрограмма "Кадровое обеспечение системы здравоохранения"</t>
  </si>
  <si>
    <t>Подпрограмма "Развитие медицинской реабилитации и санаторно-курортного лечения населения, в том числе детей"</t>
  </si>
  <si>
    <t>Подпрограмма "Охрана здоровья матери и ребенка"</t>
  </si>
  <si>
    <t>Подпрограмма "Совершенствование оказания специализированной, включая высокотехнологичную, медицинской помощи, скорой медицинской помощи (в том числе скорой специализированной медицинской помощи), паллиативной помощи"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</si>
  <si>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</si>
  <si>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Государственная программа Удмуртской Республики "Развитие здравоохранения"</t>
  </si>
  <si>
    <t>Подпрограмма «Снижение масштаба злоупотребления алкогольной продукцией и профилактика алкоголизма среди населения в Удмуртской Республике»</t>
  </si>
  <si>
    <t>Подпрограмма «Развитие отраслей пищевой и перерабатывающей промышленности»</t>
  </si>
  <si>
    <t>Подпрограмма «Обеспечение продовольственной безопасности на территории Удмуртской Республики»</t>
  </si>
  <si>
    <t>Подпрограмма «Предотвращение распространения и ликвидация ящура на территории Удмуртской Республики»</t>
  </si>
  <si>
    <t>Подпрограмма "Развитие информатизации в здравоохранении"</t>
  </si>
  <si>
    <t>Вид расходов</t>
  </si>
  <si>
    <t>2022 год</t>
  </si>
  <si>
    <t>2023 год</t>
  </si>
  <si>
    <t>2024 год</t>
  </si>
  <si>
    <t>Предупреждение распространения туберкулеза и совершенствование противотуберкулезной службы в Удмуртской Республике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</si>
  <si>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</si>
  <si>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иные цели</t>
  </si>
  <si>
    <t>Профилактика, лечение, реабилитация больных диабетом</t>
  </si>
  <si>
    <t>Профилактика инфекционных заболеваний в Удмуртской Республике</t>
  </si>
  <si>
    <t>Профилактика природно-очаговых инфекций в Удмуртской Республике</t>
  </si>
  <si>
    <t>Профилактика и лечение инфекций, передаваемых половым путем</t>
  </si>
  <si>
    <t>Профилактика и лечение ВИЧ-инфекции</t>
  </si>
  <si>
    <t>Обеспечение оказания медицинской помощи лицам, замещающим государственные должности Удмуртской Республики, государственные должности государственной гражданской службы Удмуртской Республики, должности в органах местного самоуправления в Удмуртской Республике и должности, не отнесенные к государственным должностям</t>
  </si>
  <si>
    <t>Организация на территории Удмуртской Республики диспансеризации граждан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</si>
  <si>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</si>
  <si>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по профилактике заболеваний и формированию здорового образа жизни у граждан</t>
  </si>
  <si>
    <t>Социальные гарантии и льготы гражданам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</si>
  <si>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</si>
  <si>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отдельных полномочий в области лекарственного обеспечения в рамках государственной программы Российской Федерации "Развитие здравоохранения"</t>
  </si>
  <si>
    <t>Социальные выплаты гражданам, кроме публичных нормативных социальных выплат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</si>
  <si>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</si>
  <si>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Федеральный проект "Развитие системы оказания первичной медико-санитарной помощи"</t>
  </si>
  <si>
    <t>021N100000</t>
  </si>
  <si>
    <t>Бюджетные инвестиции</t>
  </si>
  <si>
    <t>Федеральный проект "Модернизация первичного звена здравоохранения Российской Федерации"</t>
  </si>
  <si>
    <t>021N900000</t>
  </si>
  <si>
    <t>Обеспечение оказания медицинской помощи лицам, замещающим государственные должности Удмуртской Республики, должности государственной гражданской службы Удмуртской Республики, должности в органах местного самоуправления в Удмуртской Республике и должности, не отнесенные к государственным должностям</t>
  </si>
  <si>
    <t>Оказание высокотехнологичной медицинской помощи, не включенной в базовую программу обязательного медицинского страхования</t>
  </si>
  <si>
    <t>Оказание скорой медицинской, в том числе специализированной помощи</t>
  </si>
  <si>
    <t>Оказание паллиативной медицинской помощи</t>
  </si>
  <si>
    <t>Обеспечение донорской кровью и (или) ее компонентами</t>
  </si>
  <si>
    <t>Укрепление материально-технической базы лечебно-профилактических учреждений</t>
  </si>
  <si>
    <t>Оказание специализированной медицинской помощи в стационарных условиях (за исключением высокотехнологичной медицинской помощи)</t>
  </si>
  <si>
    <t>Расходы на выплаты персоналу казенных учреждений</t>
  </si>
  <si>
    <t>Уплата налогов, сборов и иных платежей</t>
  </si>
  <si>
    <t>Оказание первичной специализированной медико-санитарной помощи в амбулаторных условиях</t>
  </si>
  <si>
    <t>Оказание специализированной медицинской помощи в условиях дневного стационара (за исключением высокотехнологичной медицинской помощи)</t>
  </si>
  <si>
    <t>Реализация мероприятий по предупреждению и борьбе с социально значимыми инфекционными заболеваниями</t>
  </si>
  <si>
    <t>Медицинская помощь в экстренной форме незастрахованным гражданам в системе обязательного медицинского страхования</t>
  </si>
  <si>
    <t>Федеральный проект "Борьба с сердечно-сосудистыми заболеваниями"</t>
  </si>
  <si>
    <t>022N200000</t>
  </si>
  <si>
    <t>Федеральный проект "Борьба с онкологическими заболеваниями"</t>
  </si>
  <si>
    <t>022N300000</t>
  </si>
  <si>
    <t>Содержание детей-сирот, детей, оставшихся без попечения родителей, и детей, находящихся в трудной жизненной ситуации, до достижения ими возраста четырех лет включительно в медицинских организациях</t>
  </si>
  <si>
    <t>Меры социальной поддержки многодетным семьям</t>
  </si>
  <si>
    <t>Расходы на оплату труда внештатных специалистов</t>
  </si>
  <si>
    <t>Осуществление пренатальной (дородовой) диагностики нарушений развития ребенка, неонатального и аудиологического скрининга</t>
  </si>
  <si>
    <t>Обеспечение детей в возрасте до трех лет из семей, в которых среднедушевой доход семьи не превышает прожиточного минимума, установленного в Удмуртской Республике, по заключению врачей полноценным питанием (кефиром, творогом)</t>
  </si>
  <si>
    <t>Оказание медицинской (в том числе психиатрической), социальной и психолого-педагогической помощи несовершеннолетним</t>
  </si>
  <si>
    <t>Осуществление санаторно-курортного лечения</t>
  </si>
  <si>
    <t>Кадровое обеспечение системы здравоохранения</t>
  </si>
  <si>
    <t>Меры социальной поддержки работникам медицинских организаций и их семьям</t>
  </si>
  <si>
    <t>Меры социальной поддержки гражданам, обучающимся на основании договора о целевом обучении</t>
  </si>
  <si>
    <t>Федеральный проект "Обеспечение медицинских организаций системы здравоохранения квалифицированными кадрами"</t>
  </si>
  <si>
    <t>025N500000</t>
  </si>
  <si>
    <t>Субсидии автономным учреждениям на иные цели</t>
  </si>
  <si>
    <t>Обеспечение граждан лекарственными препаратами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гражданина или инвалидности</t>
  </si>
  <si>
    <t>Обеспечение при амбулаторном лечении лекарственными препаратами лиц, для которых соответствующее право гарантировано законодательством Российской Федерации</t>
  </si>
  <si>
    <t>Осуществление организационных мероприятий, связанных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</si>
  <si>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>Обеспечение при амбулаторном лечении лекарственными препаратами лиц, для которых соответствующее право гарантировано законодательством Удмуртской Республики</t>
  </si>
  <si>
    <t>Реализация установленных функций (полномочий) государственного органа</t>
  </si>
  <si>
    <t>Расходы на выплаты персоналу государственных (муниципальных) органов</t>
  </si>
  <si>
    <t>Налог на имущество и земельный налог</t>
  </si>
  <si>
    <t>Исполнение судебных актов, актов иных уполномоченных государственных органов</t>
  </si>
  <si>
    <t>Сбор, обработка и анализ медико-статистической информации</t>
  </si>
  <si>
    <t>Осуществление патолого-анатомических и судебно-медицинских исследований и экспертиз</t>
  </si>
  <si>
    <t>Обеспечение текущей деятельности в сфере установленных функций</t>
  </si>
  <si>
    <t>Мероприятия по пожарной безопасности в организациях, подведомственных Министерству здравоохранения Удмуртской Республики</t>
  </si>
  <si>
    <t>Расходы за счет доходов от платных услуг, оказываемых государственными казенными учреждениями</t>
  </si>
  <si>
    <t>Софинансирование отдельных мероприятий государственной программы Российской Федерации "Развитие здравоохранения"</t>
  </si>
  <si>
    <t>Приобретение автомобилей для медицинских организаций</t>
  </si>
  <si>
    <t>Оказание услуг по сервисному сопровождению Регионального сегмента Единой государственной информационной системы в сфере здравоохранения Удмуртской Республики</t>
  </si>
  <si>
    <t>Реализация мероприятий по внедрению модели аренды мягкого инвентаря</t>
  </si>
  <si>
    <t>Обязательное медицинское страхование неработающего населения</t>
  </si>
  <si>
    <t>Осуществление переданных органам государственной власти субъектов Российской Федерации полномочий Российской Федерации в сфере охраны здоровья</t>
  </si>
  <si>
    <t>Развитие информатизации в здравоохранении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</si>
  <si>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</si>
  <si>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02ВN700000</t>
  </si>
  <si>
    <t>Разработка дизайн-проектов по благоустройству общественных и дворовых территорий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</si>
  <si>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</si>
  <si>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Федеральный проект "Формирование комфортной городской среды"</t>
  </si>
  <si>
    <t>031F200000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</si>
  <si>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</si>
  <si>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031F255550</t>
  </si>
  <si>
    <t>Субсидии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</si>
  <si>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</si>
  <si>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031F254240</t>
  </si>
  <si>
    <t>Иные межбюджетные трансферты</t>
  </si>
  <si>
    <t>Предоставление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</si>
  <si>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</si>
  <si>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</si>
  <si>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</si>
  <si>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общего образования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</si>
  <si>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</si>
  <si>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</si>
  <si>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</si>
  <si>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Обеспечение учебниками и учебными пособиями</t>
  </si>
  <si>
    <t>Материальная поддержка семей с детьми дошкольного возраста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</si>
  <si>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</si>
  <si>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Компенсация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</si>
  <si>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</si>
  <si>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Предоставление дополнительного образования детям</t>
  </si>
  <si>
    <t>Оздоровление и отдых детей</t>
  </si>
  <si>
    <t>Организация отдыха, оздоровления и занятости детей, подростков и молодежи в Удмуртской Республике</t>
  </si>
  <si>
    <t>Федеральный проект "Успех каждого ребенка"</t>
  </si>
  <si>
    <t>043E200000</t>
  </si>
  <si>
    <t>Предоставление среднего профессионального образования, организация профессионального обучения, в том числе лицам с ограниченными возможностями здоровья</t>
  </si>
  <si>
    <t>Гранты в форме субсидии бюджетным учреждениям</t>
  </si>
  <si>
    <t>Государственное обеспечение и дополнительные гарантии по социальной поддержке детей-сирот и детей, оставшихся без попечения родителей, при получении среднего профессионального образования</t>
  </si>
  <si>
    <t>Выплата стипендий, премий обучающимся образовательных организаций</t>
  </si>
  <si>
    <t>Стипендии</t>
  </si>
  <si>
    <t>Премии и гранты</t>
  </si>
  <si>
    <t>Поддержка научных исследований и разработок</t>
  </si>
  <si>
    <t>Предоставление дополнительного профессионального образования</t>
  </si>
  <si>
    <t>Подготовка кадров для образовательных организаций</t>
  </si>
  <si>
    <t>Социальная поддержка педагогических работников</t>
  </si>
  <si>
    <t>045E100000</t>
  </si>
  <si>
    <t>Осуществление переданных полномочий Российской Федерации в сфере образования</t>
  </si>
  <si>
    <t>Этнокультурное образование</t>
  </si>
  <si>
    <t>Создание и содержание информационной среды образовательных организаций</t>
  </si>
  <si>
    <t>Оценка качества предоставляемых образовательных услуг в образовательных организациях</t>
  </si>
  <si>
    <t>Реализация мероприятий в сфере образования и науки</t>
  </si>
  <si>
    <t>Создание условий для оказания государственных услуг, выполнения работ организациями образования</t>
  </si>
  <si>
    <t>Расходы на мероприятия по безопасности образовательных организаций в Удмуртской Республике</t>
  </si>
  <si>
    <t>Уплата налогов</t>
  </si>
  <si>
    <t>Федеральный проект "Информационная инфраструктура"</t>
  </si>
  <si>
    <t>046D200000</t>
  </si>
  <si>
    <t>Федеральный проект "Современная школа"</t>
  </si>
  <si>
    <t>046E100000</t>
  </si>
  <si>
    <t>Создание новых мест в общеобразовательных организациях, расположенных в сельской местности и поселках городского типа, сверх установленного уровня софинансирования</t>
  </si>
  <si>
    <t>046E122300</t>
  </si>
  <si>
    <t>Субсидии на создание новых мест в общеобразовательных организациях в связи с ростом числа обучающихся, вызванным демографическим фактором (за счет средств бюджета Удмуртской Республики сверх установленного уровня софинансирования)</t>
  </si>
  <si>
    <t>046E123050</t>
  </si>
  <si>
    <t>Реализация мероприятий по содействию созданию в субъектах Российской Федерации новых мест в общеобразовательных организациях (за счет средств бюджета Удмуртской Республики сверх установленного уровня софинансирования)</t>
  </si>
  <si>
    <t>046E125200</t>
  </si>
  <si>
    <t>Создание новых мест в общеобразовательных организациях, расположенных в сельской местности и поселках городского типа</t>
  </si>
  <si>
    <t>046E152300</t>
  </si>
  <si>
    <t>Расходы на создание новых мест в общеобразовательных организациях в связи с ростом числа обучающихся, вызванным демографическим фактором</t>
  </si>
  <si>
    <t>046E153050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</si>
  <si>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</si>
  <si>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046E155200</t>
  </si>
  <si>
    <t>Расходы на создание и обеспечение функционирования центров образования цифрового, гуманитарного профилей "Точка роста" и центров образования естественно-научной и технологической направленностей "Точка роста" в общеобразовательных организациях, расположенных в сельской местности и малых городах</t>
  </si>
  <si>
    <t>046E121690</t>
  </si>
  <si>
    <t>046E200000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</si>
  <si>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</si>
  <si>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046E250970</t>
  </si>
  <si>
    <t>Федеральный проект "Цифровая образовательная среда"</t>
  </si>
  <si>
    <t>046E400000</t>
  </si>
  <si>
    <t>Федеральный проект "Молодые профессионалы (повышение конкурентоспособности профессионального образования)"</t>
  </si>
  <si>
    <t>046E600000</t>
  </si>
  <si>
    <t>Федеральный проект "Содействие занятости"</t>
  </si>
  <si>
    <t>046P200000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</si>
  <si>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(за счет средств бюджета Удмуртской Республики сверх установленного уровня софинансирования)</t>
  </si>
  <si>
    <t>046P222320</t>
  </si>
  <si>
    <t>Федеральный проект "Старшее поколение"</t>
  </si>
  <si>
    <t>046P300000</t>
  </si>
  <si>
    <t>Создание системы обеспечения питанием детей дошкольного и школьного возраста в Удмуртской Республике</t>
  </si>
  <si>
    <t>Обеспечение питанием детей дошкольного и школьного возраста в Удмуртской Республике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</si>
  <si>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</si>
  <si>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04801R3040</t>
  </si>
  <si>
    <t>Обеспечение эпизоотического благополучия территории Удмуртской Республики</t>
  </si>
  <si>
    <t>Установление, изменение, прекращение существования санитарно-защитных зон мест захоронений животных, павших от сибирской язвы, находящихся в собственности Удмуртской Республики</t>
  </si>
  <si>
    <t>Формирование в обществе ответственного отношения к животным</t>
  </si>
  <si>
    <t>Проведение ветеринарно-профилактических и противоэпизоотических мероприятий на территории Удмуртской Республики</t>
  </si>
  <si>
    <t>Предоставление мер социальной поддержки ветеринарным специалистам государственных учреждений, подведомственных Главному управлению ветеринарии Удмуртской Республики</t>
  </si>
  <si>
    <t>Укрепление материально-технической базы государственной ветеринарной службы Удмуртской Республики</t>
  </si>
  <si>
    <t>Федеральный проект "Экспорт продукции агропромышленного комплекса"</t>
  </si>
  <si>
    <t>074T200000</t>
  </si>
  <si>
    <t>Организация осуществления органами местного самоуправления в Удмуртской Республике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</si>
  <si>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Расходы по организации мероприятий при осуществлении деятельности по обращению с животными без владельцев</t>
  </si>
  <si>
    <t>Организация осуществления органами местного самоуправления в Удмуртской Республике отдельных государственных полномочий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</t>
  </si>
  <si>
    <t>Расходы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</t>
  </si>
  <si>
    <t>Показ спектаклей</t>
  </si>
  <si>
    <t>Показ концертных программ</t>
  </si>
  <si>
    <t>Реализация творческой деятельности населения путем участия в самодеятельном (любительском) художественном творчестве</t>
  </si>
  <si>
    <t>Создание спектаклей</t>
  </si>
  <si>
    <t>Создание концертных программ</t>
  </si>
  <si>
    <t>Организация цирковых представлений</t>
  </si>
  <si>
    <t>Организация и проведение культурно-массовых мероприятий</t>
  </si>
  <si>
    <t>Обеспечение деятельности бюджетного учреждения культуры Удмуртской Республики "Государственный зоологический парк Удмуртии"</t>
  </si>
  <si>
    <t>Реализация Концепции долгосрочного развития театрального дела в Удмуртской Республике на период до 2020 года</t>
  </si>
  <si>
    <t>Расходы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</si>
  <si>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08110R4660</t>
  </si>
  <si>
    <t>Расходы на поддержку творческой деятельности и техническое оснащение детских и кукольных театров</t>
  </si>
  <si>
    <t>08110R5170</t>
  </si>
  <si>
    <t>Поддержка традиционной народной культуры</t>
  </si>
  <si>
    <t>Поддержка молодых дарований в области художественного творчества</t>
  </si>
  <si>
    <t>Государственная поддержка муниципальных учреждений культуры, находящихся на территориях муниципальных округов, образованных на территории Удмуртской Республики</t>
  </si>
  <si>
    <t>Целевые мероприятия в сфере культуры по поддержке профессионального искусства и народного творчества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</si>
  <si>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</t>
  </si>
  <si>
    <t>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</si>
  <si>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08121R4670</t>
  </si>
  <si>
    <t>Федеральный проект "Культурная среда"</t>
  </si>
  <si>
    <t>081A100000</t>
  </si>
  <si>
    <t>Создание центров культурного развития в городах с числом жителей до 300 тысяч человек</t>
  </si>
  <si>
    <t>081A152330</t>
  </si>
  <si>
    <t>Расходы на поддержку отрасли культуры</t>
  </si>
  <si>
    <t>081A155190</t>
  </si>
  <si>
    <t>Субсидии на техническое оснащение муниципальных музеев</t>
  </si>
  <si>
    <t>081A105900</t>
  </si>
  <si>
    <t>Создание модельных муниципальных библиотек</t>
  </si>
  <si>
    <t>081A154540</t>
  </si>
  <si>
    <t>Обеспечение деятельности государственных библиотек</t>
  </si>
  <si>
    <t>Комплектование библиотечных фондов</t>
  </si>
  <si>
    <t>Поддержка профессиональной деятельности в области продвижения книги и чтения</t>
  </si>
  <si>
    <t>Обеспечение деятельности государственных музеев</t>
  </si>
  <si>
    <t>Обеспечение деятельности государственных учреждений культуры по сохранению и развитию национального культурного наследия</t>
  </si>
  <si>
    <t>Осуществление полномочий в области охраны объектов культурного наследия</t>
  </si>
  <si>
    <t>Восстановление (ремонт, реставрация, благоустройство) воинских захоронений на территории Удмуртской Республики</t>
  </si>
  <si>
    <t>Расходы, связанные с реализацией федеральной целевой программы "Увековечение памяти погибших при защите Отечества на 2019 - 2024 годы"</t>
  </si>
  <si>
    <t>08507R2990</t>
  </si>
  <si>
    <t>Выполнение транспортных работ по обслуживанию Министерства культуры Удмуртской Республики и учреждений, подведомственных Министерству культуры Удмуртской Республики</t>
  </si>
  <si>
    <t>Совершенствование кадрового обеспечения</t>
  </si>
  <si>
    <t>Содержание коллекции животных бюджетного учреждения культуры Удмуртской Республики "Государственный зоологический парк Удмуртии"</t>
  </si>
  <si>
    <t>Реализация дополнительных профессиональных программ</t>
  </si>
  <si>
    <t>Проведение мероприятий по обеспечению безопасности учреждений в сфере культуры и Министерства культуры Удмуртской Республики</t>
  </si>
  <si>
    <t>Организация деятельности, связанной с функционированием системы независимой оценки качества работы организаций, оказывающих услуги в сфере культуры</t>
  </si>
  <si>
    <t>Меры социальной поддержки работникам государственных учреждений культуры</t>
  </si>
  <si>
    <t>Федеральный проект "Творческие люди"</t>
  </si>
  <si>
    <t>087A200000</t>
  </si>
  <si>
    <t>Федеральный проект "Цифровая культура"</t>
  </si>
  <si>
    <t>087A300000</t>
  </si>
  <si>
    <t>Создание виртуальных концертных залов</t>
  </si>
  <si>
    <t>087A354530</t>
  </si>
  <si>
    <t>Мероприятия в сфере гармонизации межэтнических отношений и профилактики экстремистских проявлений</t>
  </si>
  <si>
    <t>На проведение государственных, республиканских и национальных праздников</t>
  </si>
  <si>
    <t>Субсидии бюджетному учреждению Удмуртской Республики "Дом Дружбы народов" на выполнение государственных работ</t>
  </si>
  <si>
    <t>Реализация государственной политики в сфере межнациональных отношений</t>
  </si>
  <si>
    <t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</t>
  </si>
  <si>
    <t>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</t>
  </si>
  <si>
    <t>Обеспечение регионального государственного экологического надзора</t>
  </si>
  <si>
    <t>Проведение учета объектов и источников негативного воздействия на окружающую среду на территории Удмуртской Республики</t>
  </si>
  <si>
    <t>Организация и проведение государственного мониторинга окружающей среды на территории Удмуртской Республики</t>
  </si>
  <si>
    <t>Организация и проведение государственной экологической экспертизы объектов регионального уровня на территории Удмуртской Республики</t>
  </si>
  <si>
    <t>Организация и проведение лицензирования пользования участками недр местного значения</t>
  </si>
  <si>
    <t>Разработка и реализация территориальных программ развития и использования минерально-сырьевой базы</t>
  </si>
  <si>
    <t>Организация и проведение государственного мониторинга состояния недр на территории Удмуртской Республики</t>
  </si>
  <si>
    <t>Ведение регионального кадастра отходов производства и потребления Удмуртской Республики</t>
  </si>
  <si>
    <t>Ликвидация мест несанкционированного размещения твердых бытовых отходов</t>
  </si>
  <si>
    <t>Проведение замеров накопления твердых коммунальных отходов</t>
  </si>
  <si>
    <t>Создание мест (площадок) накопления твердых коммунальных отходов в муниципальных образованиях в Удмуртской Республике</t>
  </si>
  <si>
    <t>Создание мест (площадок) накопления твердых коммунальных отходов для размещения контейнеров, бункеров</t>
  </si>
  <si>
    <t>Федеральный проект "Чистая страна"</t>
  </si>
  <si>
    <t>113G100000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</si>
  <si>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</si>
  <si>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113G152420</t>
  </si>
  <si>
    <t>Использование водных объектов</t>
  </si>
  <si>
    <t>Выполнение работ по содержанию и обеспечению безопасной эксплуатации гидротехнических сооружений и охрана водных объектов</t>
  </si>
  <si>
    <t>Реализация государственных программ субъектов Российской Федерации в области использования и охраны водных объектов (обеспечение безопасности гидротехнических сооружений (капитальный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сооружений))</t>
  </si>
  <si>
    <t>11402R0651</t>
  </si>
  <si>
    <t>Осуществление функций балансодержателя гидротехнических сооружений, находящихся в собственности Удмуртской Республики</t>
  </si>
  <si>
    <t>Федеральный проект "Сохранение уникальных водных объектов"</t>
  </si>
  <si>
    <t>114G800000</t>
  </si>
  <si>
    <t>Функционирование и развитие сети особо охраняемых природных территорий регионального значения</t>
  </si>
  <si>
    <t>Проведение исследований и мониторинга редких и исчезающих видов растений и животных на территории Удмуртской Республики</t>
  </si>
  <si>
    <t>Организация и проведение акции "Дни защиты от экологической опасности" на территории Удмуртской Республики</t>
  </si>
  <si>
    <t>Обеспечение экологического воспитания и просвещения</t>
  </si>
  <si>
    <t>Осуществление работ по сохранению и воспроизводству объектов животного мира, охотничьих ресурсов, водных биологических ресурсов</t>
  </si>
  <si>
    <t>Обеспечение деятельности государственных казенных архивных учреждений Удмуртской Республики</t>
  </si>
  <si>
    <t>Выполнение функций уполномоченного органа государственной власти Удмуртской Республики по вопросу осуществления органами местного самоуправления в Удмуртской Республике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 и находящихся на территории соответствующего муниципального образования; финансовое обеспечение переданных органам местного самоуправления отдельных государственных полномочий Удмуртской Республики в области архивного дела; выполнение органами местного самоуправления в Удмуртской Республике отдельных государственных полномочий Удмуртской Республики</t>
  </si>
  <si>
    <t>Осуществление отдельных государственных полномочий в области архивного дела</t>
  </si>
  <si>
    <t>Выполнение функций уполномоченного органа государственной власти Удмуртской Республики при осуществлении органами местного самоуправления в Удмуртской Республике государственных полномочий на государственную регистрацию актов гражданского состояния, осуществление органами местного самоуправления в Удмуртской Республике соответствующих государственных полномочий</t>
  </si>
  <si>
    <t>Государственная регистрация актов гражданского состояния</t>
  </si>
  <si>
    <t>Выполнение функций единого заказчика статистической информации для исполнительных органов государственной власти Удмуртской Республики</t>
  </si>
  <si>
    <t>Федеральный проект "Системные меры по повышению производительности труда"</t>
  </si>
  <si>
    <t>141L100000</t>
  </si>
  <si>
    <t>Государственная поддержка инновационной деятельности в Удмуртской Республике</t>
  </si>
  <si>
    <t>Подготовка управленческих кадров для организаций народного хозяйства Удмуртской Республики</t>
  </si>
  <si>
    <t>Субсидии автономному учреждению Удмуртской Республики "Республиканский бизнес-инкубатор"</t>
  </si>
  <si>
    <t>Федеральный проект "Создание благоприятных условий для осуществления деятельности самозанятыми гражданами"</t>
  </si>
  <si>
    <t>144I200000</t>
  </si>
  <si>
    <t>Федеральный проект "Создание условий для легкого старта и комфортного ведения бизнеса"</t>
  </si>
  <si>
    <t>144I400000</t>
  </si>
  <si>
    <t>Федеральный проект "Акселерация субъектов малого и среднего предпринимательства"</t>
  </si>
  <si>
    <t>144I500000</t>
  </si>
  <si>
    <t>Развитие институтов гражданского общества</t>
  </si>
  <si>
    <t>Оказание финансовой и экономической поддержки социально ориентированным некоммерческим организациям</t>
  </si>
  <si>
    <t>Оказание консультационной поддержки социально ориентированным некоммерческим организациям и реализация мероприятий по содействию развития кадрового потенциала социально ориентированных некоммерческих организаций</t>
  </si>
  <si>
    <t>Федеральный проект "Системные меры развития международной кооперации и экспорта"</t>
  </si>
  <si>
    <t>147T600000</t>
  </si>
  <si>
    <t>Мониторинг результативности и эффективности конкурентной среды в Удмуртской Республике</t>
  </si>
  <si>
    <t>14А0400000</t>
  </si>
  <si>
    <t>Организация и проведение обучающих мероприятий и тренингов для органов местного самоуправления Удмуртской Республики</t>
  </si>
  <si>
    <t>14А0600000</t>
  </si>
  <si>
    <t>Мероприятия, направленные на развитие внутреннего и въездного туризма в Удмуртской Республике</t>
  </si>
  <si>
    <t>14Б0100000</t>
  </si>
  <si>
    <t>Создание условий для увеличения выпуска продукции обрабатывающих производств, повышение ее качества и конкурентоспособности</t>
  </si>
  <si>
    <t>Создание, развитие и обеспечение деятельности фондов и организаций поддержки субъектов деятельности в сфере промышленности</t>
  </si>
  <si>
    <t>Сохранение и создание рабочих мест для инвалидов и техническое перевооружение организаций, созданных общественными объединениями инвалидов и осуществляющих производственную деятельность на территории Удмуртской Республики</t>
  </si>
  <si>
    <t>Трудовая адаптация осужденных, создание новых рабочих мест, обеспечение устойчивой работы промышленного сектора учреждений уголовно-исполнительной системы</t>
  </si>
  <si>
    <t>Субсидии на расширение действующих и организацию новых производств, организацию новых рабочих мест, организацию системы профессионального образования и упреждающей профессиональной подготовки с учетом ситуации, складывающейся на рынке труда</t>
  </si>
  <si>
    <t>Федеральный проект "Адресная поддержка повышения производительности труда на предприятиях"</t>
  </si>
  <si>
    <t>156L200000</t>
  </si>
  <si>
    <t>Обеспечение охраны и защиты лесов</t>
  </si>
  <si>
    <t>Федеральный проект "Сохранение лесов"</t>
  </si>
  <si>
    <t>161GА00000</t>
  </si>
  <si>
    <t>Организация использования лесов</t>
  </si>
  <si>
    <t>Лесное планирование и регламентирование</t>
  </si>
  <si>
    <t>Обеспечение воспроизводства лесов</t>
  </si>
  <si>
    <t>163GА00000</t>
  </si>
  <si>
    <t>Профессиональная переподготовка и повышение квалификации кадров лесного хозяйства</t>
  </si>
  <si>
    <t>Реализация мероприятий по сохранению плодородия почв</t>
  </si>
  <si>
    <t>Реализация мероприятий по предотвращению распространения и уничтожению борщевика Сосновского</t>
  </si>
  <si>
    <t>Управление землями сельскохозяйственного назначения</t>
  </si>
  <si>
    <t>Проведение кадастровых работ по образованию земельных участков, выделенных в счет земельных долей из земель сельскохозяйственного назначения</t>
  </si>
  <si>
    <t>Поддержка льноперерабатывающих предприятий</t>
  </si>
  <si>
    <t>Развитие семеноводства сельскохозяйственных культур Удмуртской Республики</t>
  </si>
  <si>
    <t>Возмещение производителям зерновых культур части затрат на производство и реализацию зерновых культур</t>
  </si>
  <si>
    <t>Оказание государственных услуг и выполнение работ в области животноводства</t>
  </si>
  <si>
    <t>173I500000</t>
  </si>
  <si>
    <t>Обновление парка сельскохозяйственной техники</t>
  </si>
  <si>
    <t>Оказание консультационных услуг в области сельского хозяйства</t>
  </si>
  <si>
    <t>Газификация зерноочистительно-сушильных комплексов</t>
  </si>
  <si>
    <t>Поддержка кадрового обеспечения агропромышленного комплекса</t>
  </si>
  <si>
    <t>Публичные нормативные социальные выплаты гражданам</t>
  </si>
  <si>
    <t>Стимулирование деятельности органов местного самоуправления сельских поселений и жителей сельских поселений по пропаганде и установлению трезвого, здорового образа жизни</t>
  </si>
  <si>
    <t>Проведение республиканского конкурса "Здоровое село"</t>
  </si>
  <si>
    <t>Обеспечение безопасности скотомогильников (биотермических ям) и мест захоронений животных, павших от сибирской язвы</t>
  </si>
  <si>
    <t>Оказание государственной поддержки в области мелиорации земель сельскохозяйственного назначения</t>
  </si>
  <si>
    <t>Создание и модернизация объектов животноводческих комплексов молочного направления</t>
  </si>
  <si>
    <t>17В0100000</t>
  </si>
  <si>
    <t>17В0200000</t>
  </si>
  <si>
    <t>Поддержка информационной деятельности и научного потенциала в области сельского хозяйства</t>
  </si>
  <si>
    <t>17В0400000</t>
  </si>
  <si>
    <t>17ВT200000</t>
  </si>
  <si>
    <t>Поддержка отдельных подотраслей растениеводства и животноводства, а также сельскохозяйственного страхования</t>
  </si>
  <si>
    <t>17Г0500000</t>
  </si>
  <si>
    <t>Стимулирование развития приоритетных подотраслей агропромышленного комплекса и развитие малых форм хозяйствования</t>
  </si>
  <si>
    <t>17Г0600000</t>
  </si>
  <si>
    <t>Развитие генетического потенциала животноводства</t>
  </si>
  <si>
    <t>17Г0700000</t>
  </si>
  <si>
    <t>Развитие сельского туризма</t>
  </si>
  <si>
    <t>17Г0800000</t>
  </si>
  <si>
    <t>Поддержка инвестиционного кредитования в агропромышленном комплексе</t>
  </si>
  <si>
    <t>17Д0100000</t>
  </si>
  <si>
    <t>Компенсация прямых понесенных затрат на создание и (или) модернизацию объектов агропромышленного комплекса</t>
  </si>
  <si>
    <t>17Д0300000</t>
  </si>
  <si>
    <t>Поддержка экспортно ориентированных производств</t>
  </si>
  <si>
    <t>17Д0400000</t>
  </si>
  <si>
    <t>Поддержка краткосрочного кредитования в агропромышленном комплексе</t>
  </si>
  <si>
    <t>17Д0600000</t>
  </si>
  <si>
    <t>Развитие жилищного строительства на сельских территориях</t>
  </si>
  <si>
    <t>17Ж0100000</t>
  </si>
  <si>
    <t>Обеспечение комплексного развития сельских территорий (оказание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жилого помещения)</t>
  </si>
  <si>
    <t>17Ж01R5762</t>
  </si>
  <si>
    <t>Обеспечение комплексного развития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</t>
  </si>
  <si>
    <t>17Ж01R5763</t>
  </si>
  <si>
    <t>Содействие занятости сельского населения</t>
  </si>
  <si>
    <t>17Ж0200000</t>
  </si>
  <si>
    <t>Развитие транспортной инфраструктуры на сельских территориях</t>
  </si>
  <si>
    <t>17Ж0400000</t>
  </si>
  <si>
    <t>Благоустройство сельских территорий</t>
  </si>
  <si>
    <t>17Ж0500000</t>
  </si>
  <si>
    <t>Обеспечение комплексного развития сельских территорий (мероприятие по благоустройству сельских территорий)</t>
  </si>
  <si>
    <t>17Ж05R5769</t>
  </si>
  <si>
    <t>Современный облик сельских территорий</t>
  </si>
  <si>
    <t>17Ж0600000</t>
  </si>
  <si>
    <t>Обеспечение комплексного развития сельских территорий (современный облик сельских территорий)</t>
  </si>
  <si>
    <t>17Ж06R576А</t>
  </si>
  <si>
    <t>Предоставление субсидий бюджетам муниципальных образований в Удмуртской Республике на реализацию муниципальных программ энергосбережения и повышения энергетической эффективности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</si>
  <si>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в Удмуртской Республике</t>
  </si>
  <si>
    <t>Оперативное управление подпрограммой "Энергосбережение и повышение энергетической эффективности в Удмуртской Республике"</t>
  </si>
  <si>
    <t>Разработка и (или) актуализация схемы и программы перспективного развития электроэнергетики Удмуртской Республики</t>
  </si>
  <si>
    <t>Строительство и ввод в эксплуатацию объектов газозаправочной инфраструктуры</t>
  </si>
  <si>
    <t>Развитие механизмов финансовой поддержки реализации проектов в области развития рынка газомоторного топлива</t>
  </si>
  <si>
    <t>Развитие автомобильного и электрического транспорта</t>
  </si>
  <si>
    <t>Мероприятия по приобретению подвижного состава городского электрического транспорта по договорам лизинга</t>
  </si>
  <si>
    <t>Организация регулярных перевозок по регулируемым тарифам на муниципальных маршрутах</t>
  </si>
  <si>
    <t>Развитие железнодорожного транспорта</t>
  </si>
  <si>
    <t>Развитие авиационного транспорта</t>
  </si>
  <si>
    <t>Развитие внутреннего водного транспорта</t>
  </si>
  <si>
    <t>Мероприятия по развитию автомобильных дорог Удмуртской Республики</t>
  </si>
  <si>
    <t>Развитие сети автомобильных дорог Удмуртской Республики</t>
  </si>
  <si>
    <t>Содержание автомобильных дорог и приобретение дорожной техники</t>
  </si>
  <si>
    <t>Комплекс работ по содержанию автомобильных дорог</t>
  </si>
  <si>
    <t>Содержание подведомственных учреждений</t>
  </si>
  <si>
    <t>Исполнение судебных актов</t>
  </si>
  <si>
    <t>Федеральный проект "Региональная и местная дорожная сеть"</t>
  </si>
  <si>
    <t>212R100000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</si>
  <si>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</si>
  <si>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212R153940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</si>
  <si>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</si>
  <si>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212R153930</t>
  </si>
  <si>
    <t>Оснащение системами автоматического контроля и выявления нарушений правил дорожного движения улично-дорожной сети городов и иных населенных пунктов, дорог регионального и межмуниципального значения</t>
  </si>
  <si>
    <t>Развитие системы организации движения транспортных средств и пешеходов, повышение безопасности дорожных условий</t>
  </si>
  <si>
    <t>214R100000</t>
  </si>
  <si>
    <t>Федеральный проект "Общесистемные меры развития дорожного хозяйства"</t>
  </si>
  <si>
    <t>214R200000</t>
  </si>
  <si>
    <t>Федеральный проект "Безопасность дорожного движения"</t>
  </si>
  <si>
    <t>214R300000</t>
  </si>
  <si>
    <t>Обеспечение безопасности информационных систем, подключение их к внешним ресурсам с помощью современных информационно-коммуникационных технологий, строительство внутренних сетей телекоммуникаций в государственных органах Удмуртской Республики, органах местного самоуправления в Удмуртской Республике и многофункциональных центрах предоставления государственных и муниципальных услуг</t>
  </si>
  <si>
    <t>Развитие и использование информационно-телекоммуникационных технологий в различных сферах информационного общества Удмуртской Республики, формирование, поддержание и развитие электронного правительства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</si>
  <si>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</si>
  <si>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Осуществление работ по обеспечению требований информационной безопасности</t>
  </si>
  <si>
    <t>Цифровая экономика Удмуртской Республики</t>
  </si>
  <si>
    <t>Предоставление консультационных услуг</t>
  </si>
  <si>
    <t>Поддержка региональных проектов в сфере информационных технологий</t>
  </si>
  <si>
    <t>234D200000</t>
  </si>
  <si>
    <t>Предоставление субсидии многофункциональным центрам предоставления государственных и муниципальных услуг</t>
  </si>
  <si>
    <t>Организация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</t>
  </si>
  <si>
    <t>Координация мероприятий: по выявлению неиспользуемого или неэффективно используемого недвижимого имущества на территории Удмуртской Республики и его вовлечению в хозяйственный оборот; по оценке эффективности финансово-хозяйственной деятельности государственных унитарных предприятий Удмуртской Республики, муниципальных унитарных предприятий и хозяйственных обществ, акции (доли в уставном капитале) которых находятся в собственности Удмуртской Республики, муниципальных образований в Удмуртской Республике, в том числе эффективности использования государственного (муниципального) имущества</t>
  </si>
  <si>
    <t>Управление и распоряжение земельными участками</t>
  </si>
  <si>
    <t>Управление земельными участками и развитие инфраструктуры системы государственного и муниципального управления земельными ресурсами</t>
  </si>
  <si>
    <t>Проведение комплексных кадастровых работ</t>
  </si>
  <si>
    <t>Оценка объектов недвижимого имущества, оформление прав на объекты недвижимого имущества и регулирование отношений в сфере управления государственной и муниципальной собственностью</t>
  </si>
  <si>
    <t>Проведение государственной кадастровой оценки объектов недвижимости на территории Удмуртской Республики</t>
  </si>
  <si>
    <t>Организация хранения и использования архива учетно-технической документации об объектах государственного технического учета и технической инвентаризации</t>
  </si>
  <si>
    <t>Организация проведения обследований зданий (строений, сооружений) и помещений на предмет определения вида их фактического использования для целей налогообложения</t>
  </si>
  <si>
    <t>Реализация мероприятий по профессиональной подготовке и повышению квалификации государственных гражданских служащих, работников государственных учреждений в сфере повышения эффективности бюджетных расходов и управления общественными финансами</t>
  </si>
  <si>
    <t>Координация деятельности по реализации мероприятий, направленных на повышение финансовой грамотности населения на территории Удмуртской Республики</t>
  </si>
  <si>
    <t>Развитие инициативного бюджетирования в Удмуртской Республике</t>
  </si>
  <si>
    <t>Реализация в Удмуртской Республике проектов развития общественной инфраструктуры, основанных на местных инициативах</t>
  </si>
  <si>
    <t>Реализация молодежного инициативного бюджетирования</t>
  </si>
  <si>
    <t>Централизация кадрового учета, бухгалтерского (бюджетного) учета и формирования бухгалтерской (бюджетной) отчетности государственных учреждений Удмуртской Республики</t>
  </si>
  <si>
    <t>Управление резервами на исполнение расходных обязательств Удмуртской Республики</t>
  </si>
  <si>
    <t>Резервные средства</t>
  </si>
  <si>
    <t>Обслуживание государственного долга Удмуртской Республики</t>
  </si>
  <si>
    <t>Обслуживание государственного долга субъекта Российской Федерации</t>
  </si>
  <si>
    <t>Организация размещения, обслуживания, выкупа, обмена и погашения государственных ценных бумаг Удмуртской Республики</t>
  </si>
  <si>
    <t>Выравнивание уровня бюджетной обеспеченности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</si>
  <si>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</si>
  <si>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Дотации</t>
  </si>
  <si>
    <t>Содействие повышению уровня бюджетной обеспеченности муниципальных образований в Удмуртской Республике и создание стимулов к повышению качества управления муниципальными финансами</t>
  </si>
  <si>
    <t>Поддержка мер по обеспечению сбалансированности бюджетов</t>
  </si>
  <si>
    <t>Дотации для стимулирования развития муниципальных образований</t>
  </si>
  <si>
    <t>Расходы на решение вопросов местного значения, осуществляемое с участием средств самообложения граждан</t>
  </si>
  <si>
    <t>Оптимизация процесса определения поставщика (подрядчика, исполнителя)</t>
  </si>
  <si>
    <t>Гражданская оборона Удмуртской Республики</t>
  </si>
  <si>
    <t>Химическая безопасность</t>
  </si>
  <si>
    <t>Гражданская оборона, защита населения и территорий от чрезвычайных ситуаций</t>
  </si>
  <si>
    <t>Предупреждение и ликвидация последствий чрезвычайных ситуаций и стихийных бедствий</t>
  </si>
  <si>
    <t>Подготовка и содержание в готовности необходимых сил и средств для защиты населения и территорий от чрезвычайных ситуаций; проведение поисковых, аварийно-спасательных и других неотложных работ при чрезвычайных ситуациях</t>
  </si>
  <si>
    <t>Реализация дополнительных профессиональных образовательных программ повышения квалификации</t>
  </si>
  <si>
    <t>Осуществление издательской деятельности</t>
  </si>
  <si>
    <t>Укрепление материально-технической базы</t>
  </si>
  <si>
    <t>Защита населения и территорий от пожара</t>
  </si>
  <si>
    <t>Обеспечение пожарной безопасности</t>
  </si>
  <si>
    <t>Создание системы обеспечения вызова экстренных оперативных служб по единому номеру "112"</t>
  </si>
  <si>
    <t>Оплата услуг связи, эксплуатационных и коммунальных расходов на содержание системы обеспечения вызова экстренных оперативных служб по единому номеру "112"</t>
  </si>
  <si>
    <t>Создание сегментов аппаратно-программного комплекса "Безопасный город"</t>
  </si>
  <si>
    <t>Пресечение незаконного оборота оружия, патронов к нему, боеприпасов, взрывчатых веществ и взрывных устройств на территории Удмуртской Республики в соответствии с законодательством</t>
  </si>
  <si>
    <t>Иные выплаты населению</t>
  </si>
  <si>
    <t>Развитие общественных формирований правоохранительной направленности (добровольные народные дружины)</t>
  </si>
  <si>
    <t>Развитие общественных формирований правоохранительной направленности</t>
  </si>
  <si>
    <t>Организация и проведение республиканского конкурса "Лучший народный дружинник"</t>
  </si>
  <si>
    <t>Профилактика правонарушений среди населения</t>
  </si>
  <si>
    <t>Создание условий для медицинского освидетельствования граждан на состояние опьянения</t>
  </si>
  <si>
    <t>Оказание помощи в трудоустройстве осужденных без изоляции от общества граждан</t>
  </si>
  <si>
    <t>Проведение профильных лагерных смен для детей, состоящих на учете в органах внутренних дел, и детей, воспитывающихся в неблагополучных семьях</t>
  </si>
  <si>
    <t>Организация работы по изданию методической литературы, плакатной продукции для учреждений, ведущих работу с детьми и молодежью по проблемам профилактики безнадзорности и правонарушений несовершеннолетних; буклетов, памяток для несовершеннолетних и их родителей</t>
  </si>
  <si>
    <t>Организация и проведение мероприятий по повышению квалификации для специалистов по проблемам профилактики безнадзорности и правонарушений среди несовершеннолетних</t>
  </si>
  <si>
    <t>Внедрение инновационных социальных технологий по профилактике правонарушений и преступлений среди несовершеннолетних в социально-реабилитационных центрах для несовершеннолетних</t>
  </si>
  <si>
    <t>Проведение мероприятий, направленных на привлечение социально ориентированных и волонтерских организаций для работы по снижению уровня подростковой преступности</t>
  </si>
  <si>
    <t>Проведение акции "Первокурсник" в профессиональных образовательных организациях и образовательных организациях высшего образования</t>
  </si>
  <si>
    <t>Оказание социальной помощи несовершеннолетним, находящимся в трудной жизненной ситуации, а также правовой и психологической помощи. Обеспечение защиты прав и законных интересов несовершеннолетних</t>
  </si>
  <si>
    <t>Обеспечение социального сопровождения беременных женщин, женщин с детьми, испытывающих насилие в семье, в том числе с предоставлением места проживания в отделениях помощи женщинам, оказавшимся в трудной жизненной ситуации</t>
  </si>
  <si>
    <t>Организация досуговой занятости несовершеннолетних, осужденных без изоляции, с посещением театральных постановок, кинофильмов, экспозиций выставок и музеев</t>
  </si>
  <si>
    <t>Система управления гражданской службой</t>
  </si>
  <si>
    <t>Развитие системы дополнительного профессионального образования</t>
  </si>
  <si>
    <t>Кадровые технологии, эффективность и престиж муниципальной службы</t>
  </si>
  <si>
    <t>Профессиональное развитие муниципальных служащих</t>
  </si>
  <si>
    <t>Система подготовки резерва управленческих кадров</t>
  </si>
  <si>
    <t>Антикоррупционное просвещение и пропаганда, повышение информационной открытости государственных органов Удмуртской Республики</t>
  </si>
  <si>
    <t>Сотрудничество с институтами гражданского общества</t>
  </si>
  <si>
    <t>Реализация государственных услуг по повышению квалификации лиц, имеющих или получающих высшее образование</t>
  </si>
  <si>
    <t>Предоставление мер социальной поддержки, оказание государственной социальной помощи, выплата социальных пособий и компенсаций отдельным категориям граждан</t>
  </si>
  <si>
    <t>Обеспечение техническими средствами реабилитации отдельных категорий граждан в части полномочий Удмуртской Республики</t>
  </si>
  <si>
    <t>Субсидии социально ориентированным некоммерческим организациям и иным некоммерческим организациям</t>
  </si>
  <si>
    <t>Предоставление государственной социальной помощи</t>
  </si>
  <si>
    <t>Денежное вознаграждение награжденным знаком отличия "Материнская слава" и "Родительская слава"</t>
  </si>
  <si>
    <t>Обеспечение текущей деятельности автономного учреждения Удмуртской Республики "Загородный оздоровительный комплекс "Лесная сказка"</t>
  </si>
  <si>
    <t>Осуществление мер по профилактике безнадзорности и правонарушений несовершеннолетних</t>
  </si>
  <si>
    <t>Выполнение мероприятий по укреплению и развитию института семьи</t>
  </si>
  <si>
    <t>Система мер социальной поддержки детей-сирот и детей, оставшихся без попечения родителей</t>
  </si>
  <si>
    <t>Дополнительные гарантии детям-сиротам и детям, оставшимся без попечения родителей</t>
  </si>
  <si>
    <t>Расходы на обеспечение осуществления отдельных государственных полномочий, передаваемых в соответствии с Законом Удмуртской Республики от 14 марта 2013 года N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родителей", за исключением расходов на осуществление деятельности специалистов</t>
  </si>
  <si>
    <t>Федеральный проект "Финансовая поддержка семей при рождении детей"</t>
  </si>
  <si>
    <t>302P100000</t>
  </si>
  <si>
    <t>Предоставление мер социальной поддержки многодетным семьям (бесплатное питание для обучающихся общеобразовательных организаций)</t>
  </si>
  <si>
    <t>302P104343</t>
  </si>
  <si>
    <t>302P300000</t>
  </si>
  <si>
    <t>Меры социальной поддержки работникам государственных учреждений Удмуртской Республики</t>
  </si>
  <si>
    <t>Укрепление материально-технической базы Минсоцполитики УР и подведомственных ему организаций</t>
  </si>
  <si>
    <t>Мероприятия, направленные на улучшение положения и качества жизни пожилых людей</t>
  </si>
  <si>
    <t>Мероприятия, направленные на обеспечение пожарной безопасности Минсоцполитики УР и подведомственных ему организаций</t>
  </si>
  <si>
    <t>Развитие системы социального обслуживания граждан с применением механизмов государственно-частного партнерства</t>
  </si>
  <si>
    <t>Обеспечение текущей деятельности учреждений социального обслуживания</t>
  </si>
  <si>
    <t>Создание системы долговременного ухода за гражданами пожилого возраста и инвалидами, признанными нуждающимися в социальном обслуживании</t>
  </si>
  <si>
    <t>303P300000</t>
  </si>
  <si>
    <t>Расходы по организации предоставления государственных услуг Минсоцполитики УР</t>
  </si>
  <si>
    <t>Обеспечение текущей деятельности, руководство и управление в сфере установленных функций центрального аппарата Минсоцполитики УР</t>
  </si>
  <si>
    <t>Обеспечение текущей деятельности организаций в сфере социальной защиты населения</t>
  </si>
  <si>
    <t>Уплата налога на имущество организаций и земельного налога</t>
  </si>
  <si>
    <t>Обеспечение государственных полномочий, переданных органам местного самоуправления, в части организации и осуществления деятельности по социальной поддержке отдельных категорий граждан</t>
  </si>
  <si>
    <t>Создание и организация деятельности комиссий по делам несовершеннолетних и защите их прав</t>
  </si>
  <si>
    <t>Расходы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N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</si>
  <si>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Участие в организации и (или) проведение физкультурных мероприятий и спортивных мероприятий Удмуртской Республики</t>
  </si>
  <si>
    <t>Развитие инфраструктуры объектов физической культуры и спорта Удмуртской Республики</t>
  </si>
  <si>
    <t>Реализация проектов, программ и проведение спортивных мероприятий по массовому спорту для детей, подростков и молодежи</t>
  </si>
  <si>
    <t>Субсидии из бюджета Удмуртской Республики в целях возмещения недополученных доходов и (или) финансового обеспечения (возмещения) затрат юридическим лицам, заключившим концессионное соглашение с Удмуртской Республикой</t>
  </si>
  <si>
    <t>Субсидии акционерным обществам на осуществление деятельности в области физической культуры и спорта</t>
  </si>
  <si>
    <t>Субсидия на финансовую поддержку некоммерческих организаций, осуществляющих работу по развитию физической культуры и массового спорта по месту жительства граждан</t>
  </si>
  <si>
    <t>Федеральный проект "Спорт - норма жизни"</t>
  </si>
  <si>
    <t>311P500000</t>
  </si>
  <si>
    <t>Подготовка спортивного резерва для спортивных сборных команд Удмуртской Республики</t>
  </si>
  <si>
    <t>Обеспечение участия спортивных сборных команд Удмуртской Республики в спортивных соревнованиях, тренировочных мероприятиях, проводимых в Удмуртской Республике и за ее пределами</t>
  </si>
  <si>
    <t>Реализация комплекса мер по развитию физической культуры и спорта инвалидов, лиц с ограниченными возможностями здоровья, адаптивной физической культуры и адаптивного спорта в Удмуртской Республике</t>
  </si>
  <si>
    <t>Поддержка спортивных клубов</t>
  </si>
  <si>
    <t>Реализация Соглашения между Правительством Удмуртской Республики и АО "Ижевский электромеханический завод "Купол" о развитии спорта высших достижений в Удмуртской Республике</t>
  </si>
  <si>
    <t>Реализация мер, направленных на стимулирование и поощрение спортсменов и их тренеров за достижение высших спортивных результатов</t>
  </si>
  <si>
    <t>Публичные нормативные выплаты гражданам несоциального характера</t>
  </si>
  <si>
    <t>312P500000</t>
  </si>
  <si>
    <t>Мероприятия, направленные на патриотическое воспитание граждан</t>
  </si>
  <si>
    <t>Патриотическое воспитание детей, подростков и молодежи</t>
  </si>
  <si>
    <t>Реализация мероприятий, направленных на содействие социализации и эффективной самореализации молодежи</t>
  </si>
  <si>
    <t>Проведение мероприятий в сфере государственной молодежной политики</t>
  </si>
  <si>
    <t>Реализация проектов, программ и проведение мероприятий для детей, подростков и молодежи молодежными и детскими общественными объединениями</t>
  </si>
  <si>
    <t>Реализация проектов, программ и проведение мероприятий, направленных на самореализацию молодежи</t>
  </si>
  <si>
    <t>Повышение уровня культуры безопасности детей и молодежи на водных объектах</t>
  </si>
  <si>
    <t>Поддержка добровольчества в сфере культуры, безопасности и ликвидации последствий стихийных бедствий</t>
  </si>
  <si>
    <t>Реализация проектов, программ и проведение мероприятий, направленных на вовлечение граждан в добровольческую (волонтерскую) деятельность</t>
  </si>
  <si>
    <t>Проведение мероприятий по предоставлению государственных услуг</t>
  </si>
  <si>
    <t>Обеспечение комплекса мер по организации безопасности деятельности учреждений</t>
  </si>
  <si>
    <t>Реализация мероприятий по совершенствованию системы социального партнерства в Удмуртской Республике</t>
  </si>
  <si>
    <t>Реализация мероприятий, предусмотренных подпрограммой по добровольному переселению в Удмуртскую Республику соотечественников</t>
  </si>
  <si>
    <t>Проведение организационных мероприятий в области охраны труда, в том числе республиканских совещаний, семинаров, выставок средств безопасности труда</t>
  </si>
  <si>
    <t>Развитие трудовых ресурсов и повышение качества рабочей силы</t>
  </si>
  <si>
    <t>Мероприятия в области содействия занятости населения</t>
  </si>
  <si>
    <t>Осуществление социальных выплат гражданам, признанным в установленном порядке безработными гражданами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</si>
  <si>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</si>
  <si>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</si>
  <si>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326P200000</t>
  </si>
  <si>
    <t>Осуществление полномочий Удмуртской Республики по реализации государственной политики занятости населения</t>
  </si>
  <si>
    <t>Создание региональной системы капитального ремонта общего имущества в многоквартирных домах</t>
  </si>
  <si>
    <t>Реализация мероприятий в области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</si>
  <si>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Мероприятия в области поддержки и развития коммунального хозяйства</t>
  </si>
  <si>
    <t>Обеспечение доступности для населения стоимости жилищно-коммунальных услуг</t>
  </si>
  <si>
    <t>Предоставление мер дополнительной социальной поддержки граждан по оплате коммунальных услуг в виде уменьшения размера платы за коммунальные услуги по отоплению, горячему водоснабжению, холодному водоснабжению и водоотведению в связи с ограничением роста платы граждан за коммунальные услуги</t>
  </si>
  <si>
    <t>Предоставление мер дополнительной социальной поддержки граждан по оплате коммунальных услуг в виде частичной компенсации произведенных расходов на оплату коммунальных услуг по отоплению и горячему водоснабжению</t>
  </si>
  <si>
    <t>Федеральный проект "Обеспечение устойчивого сокращения непригодного для проживания жилищного фонда"</t>
  </si>
  <si>
    <t>341F300000</t>
  </si>
  <si>
    <t>Расходы на переселение граждан из аварийного жилищного фонда, осуществляемые за счет средств, поступивших от Фонда содействия реформированию жилищно-коммунального хозяйства</t>
  </si>
  <si>
    <t>341F367483</t>
  </si>
  <si>
    <t>Расходы на переселение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</si>
  <si>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341F367484</t>
  </si>
  <si>
    <t>Комплекс мероприятий по строительству и модернизации систем водоснабжения и водоотведения Удмуртской Республики</t>
  </si>
  <si>
    <t>Капитальные вложения в объекты коммунальной инфраструктуры государственной (муниципальной) собственности</t>
  </si>
  <si>
    <t>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</si>
  <si>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34201R1130</t>
  </si>
  <si>
    <t>Федеральный проект "Чистая вода"</t>
  </si>
  <si>
    <t>342F500000</t>
  </si>
  <si>
    <t>Строительство и реконструкция (модернизация) объектов питьевого водоснабжения (за счет средств бюджета Удмуртской Республики сверх установленного уровня софинансирования)</t>
  </si>
  <si>
    <t>342F522430</t>
  </si>
  <si>
    <t>Строительство и реконструкция (модернизация) объектов питьевого водоснабжения</t>
  </si>
  <si>
    <t>342F552430</t>
  </si>
  <si>
    <t>Создание и распространение сообщений о деятельности органов государственной власти Удмуртской Республики в различных средствах массовой информации</t>
  </si>
  <si>
    <t>Поддержка теле- и радиовещания</t>
  </si>
  <si>
    <t>Производство и выпуск сетевого издания</t>
  </si>
  <si>
    <t>Модернизация периодических печатных средств массовой информации</t>
  </si>
  <si>
    <t>Создание и распространение сообщений о деятельности органов государственной власти Удмуртской Республики в печатных изданиях</t>
  </si>
  <si>
    <t>Производство, выпуск и распространение периодических печатных изданий</t>
  </si>
  <si>
    <t>Поддержка издательского дела в Удмуртской Республике</t>
  </si>
  <si>
    <t>Стимулирование деятельности творческих союзов Удмуртской Республики</t>
  </si>
  <si>
    <t>Обеспечение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</si>
  <si>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</si>
  <si>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Оказание мер государственной поддержки гражданам в приобретении жилья</t>
  </si>
  <si>
    <t>Предоставление мер социальной поддержки по обеспечению жильем отдельных категорий граждан в рамках переданных государственных полномочий органам местного самоуправления</t>
  </si>
  <si>
    <t>Субсидии государственным корпорациям (компаниям), публично-правовым компаниям</t>
  </si>
  <si>
    <t>Формирование специализированного жилищного фонда Удмуртской Республики для детей-сирот и детей, оставшихся без попечения родителей</t>
  </si>
  <si>
    <t>Предоставление дополнительной меры поддержки детей-сирот по обеспечению жилыми помещениями</t>
  </si>
  <si>
    <t>Федеральный проект "Жилье"</t>
  </si>
  <si>
    <t>362F100000</t>
  </si>
  <si>
    <t>Мероприятия по стимулированию программ развития жилищного строительства субъектов Российской Федерации (за счет средств бюджета Удмуртской Республики сверх установленного уровня софинансирования)</t>
  </si>
  <si>
    <t>362F120210</t>
  </si>
  <si>
    <t>Мероприятия по стимулированию программ развития жилищного строительства субъектов Российской Федерации</t>
  </si>
  <si>
    <t>362F150210</t>
  </si>
  <si>
    <t>362P100000</t>
  </si>
  <si>
    <t>Обеспечение реализации Адресной инвестиционной программы</t>
  </si>
  <si>
    <t>Формирование и реализация Адресной инвестиционной программы</t>
  </si>
  <si>
    <t>Капитальные вложения в объекты государственной (муниципальной) собственности</t>
  </si>
  <si>
    <t>Создание региональной системы ценообразования в строительстве</t>
  </si>
  <si>
    <t>Оказание мер государственной поддержки молодым семьям в приобретении (строительстве) жилья</t>
  </si>
  <si>
    <t>в том числе компенсация молодым семьям процентной ставки по жилищным кредитам и займам (постановление Правительства Удмуртской Республики от 1 июня 2009 года N 132)</t>
  </si>
  <si>
    <t>Реализация мероприятий по обеспечению жильем молодых семей</t>
  </si>
  <si>
    <t>36801R4970</t>
  </si>
  <si>
    <t>Обеспечение технической возможности для технологического присоединения к газораспределительным сетям в Удмуртской Республике</t>
  </si>
  <si>
    <t>Расходы на софинансирование лизинговых платежей по договорам финансовой аренды (лизинга) газораспределительных сетей</t>
  </si>
  <si>
    <t>Формирование правоустанавливающих документов, документов технического учета и идентификации объектов газораспределения, закрепленных на праве хозяйственного ведения и находящихся в собственности Удмуртской Республики</t>
  </si>
  <si>
    <t>Работа с инвесторами, формирование и продвижение положительного инвестиционного имиджа Удмуртской Республики, содействие в организации финансирования инвестиционных и инфраструктурных проектов</t>
  </si>
  <si>
    <t>Реализация мероприятий по строительству и (или) реконструкции объектов инфраструктуры в рамках реализации инвестиционных проектов в монопрофильных муниципальных образованиях Удмуртской Республики</t>
  </si>
  <si>
    <t>Оказание государственной поддержки моногородам Удмуртской Республики</t>
  </si>
  <si>
    <t>Оказание государственной поддержки моногородам Удмуртской Республики за счет средств некоммерческой организации "Фонд развития моногородов"</t>
  </si>
  <si>
    <t>Оснащение лаборатории БУЗ УР "Республиканский наркологический диспансер Министерства здравоохранения Удмуртской Республики" в целях обеспечения медицинского контроля качества ремиссии в ходе динамического наблюдения и лечения наркозависимых, своевременного выявления лиц, допускающих незаконное потребление наркотических средств и психотропных веществ</t>
  </si>
  <si>
    <t>Оснащение наркологической службы Удмуртской Республики лечебным, диагностическим и технологическим оборудованием, расходными материалами в целях обеспечения доступности и качества наркологической помощи населению Удмуртской Республики</t>
  </si>
  <si>
    <t>Оснащение медицинских организаций в Удмуртской Республике диагностическим оборудованием (в том числе алкометрами), тест-системами и прочими расходными материалами для проведения процедуры медицинского освидетельствования</t>
  </si>
  <si>
    <t>Организация и проведение мероприятий по реализации Концепции информационного сопровождения деятельности по профилактике наркомании в Удмуртской Республике</t>
  </si>
  <si>
    <t>Организация и проведение комплексных профилактических мероприятий, конкурсов, направленных на стимулирование инновационных форм и методов антинаркотической деятельности, с целью обеспечения системы профилактики зависимости от психоактивных веществ и пропаганды здорового образа жизни. Реализация ежегодных профилактических антинаркотических проектов, в том числе направленных на развитие и поддержку волонтерского движения</t>
  </si>
  <si>
    <t>Развитие системы раннего выявления незаконного потребления наркотических средств и психотропных веществ среди обучающихся в общеобразовательных и профессиональных образовательных организациях Удмуртской Республики, а также образовательных организациях высшего образования</t>
  </si>
  <si>
    <t>Развитие инфраструктуры комплексной реабилитации и ресоциализации потребителей наркотических средств и психотропных веществ с участием социально ориентированных некоммерческих организаций, осуществляющих деятельность в области комплексной реабилитации и ресоциализации потребителей наркотических средств и психотропных веществ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</si>
  <si>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</si>
  <si>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Повышение доступности и качества реабилитационных услуг (развитие системы реабилитации и социальной интеграции инвалидов)</t>
  </si>
  <si>
    <t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</t>
  </si>
  <si>
    <t>Создание в субъекте Российской Федерации базовой профессиональной образовательной организации, обеспечивающей поддержку функционирования региональной системы инклюзивного среднего профессионального образования инвалидов и лиц с ограниченными возможностями здоровья в субъекте Российской Федерации</t>
  </si>
  <si>
    <t>Формирование условий для развития системы комплексной реабилитации и абилитации инвалидов, в том числе детей-инвалидов, а также ранней помощи в субъекте Российской Федерации</t>
  </si>
  <si>
    <t>Направление на профессиональное обучение и дополнительное профессиональное образование безработных инвалидов молодого возраста</t>
  </si>
  <si>
    <t>Непрограммные направления деятельности</t>
  </si>
  <si>
    <t>Обеспечение деятельности государственных органов Удмуртской Республики, не включенных в государственные программы Удмуртской Республики</t>
  </si>
  <si>
    <t>Организация и проведение выборов в Удмуртской Республике</t>
  </si>
  <si>
    <t>Специальные расходы</t>
  </si>
  <si>
    <t>Прочие обязательства государства</t>
  </si>
  <si>
    <t>Резервные фонды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</si>
  <si>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</si>
  <si>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Расходы на обеспечение государственных гарантий лицам, замещающим государственные должности Удмуртской Республики, и государственным гражданским служащим Удмуртской Республики</t>
  </si>
  <si>
    <t>Расходы, связанные с оказанием бесплатной юридической помощи гражданам Российской Федерации, проживающим на территории Удмуртской Республики</t>
  </si>
  <si>
    <t>Уплата налога на имущество и земельного налога</t>
  </si>
  <si>
    <t>Обеспечение деятельности государственных учреждений Удмуртской Республики, не включенных в государственные программы Удмуртской Республики</t>
  </si>
  <si>
    <t>Расходы капитального характера, не включенные в государственные программы Удмуртской Республики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</si>
  <si>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</si>
  <si>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Бюджетные инвестиции в объекты инфраструктуры в целях реализации новых инвестиционных проектов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</si>
  <si>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Правительством Удмуртской Республики</t>
  </si>
  <si>
    <t>Межбюджетные трансферты из бюджета Удмуртской Республики бюджетам муниципальных образований в Удмуртской Республике</t>
  </si>
  <si>
    <t>Субвенция на реализацию Закона Удмуртской Республики от 17 сентября 2007 года N 53-РЗ "Об административных комиссиях в Удмуртской Республике"</t>
  </si>
  <si>
    <t>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года N 40-РЗ "О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"Об установлении административной ответственности за отдельные виды правонарушений"</t>
  </si>
  <si>
    <t>Расходы за счет межбюджетных трансфертов из федерального бюджета</t>
  </si>
  <si>
    <t>Осуществление первичного воинского учета на территориях, где отсутствуют военные комиссариаты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</si>
  <si>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</si>
  <si>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ИТОГО РАСХОДОВ</t>
  </si>
  <si>
    <t>Реализация мероприятий региональной программы модернизации первичного звена здравоохранения</t>
  </si>
  <si>
    <t>Модернизация лабораторий медицинских организаций</t>
  </si>
  <si>
    <t>Реализация мер по профилактике и оказанию медицинской помощи больным новой коронавирусной инфекцией</t>
  </si>
  <si>
    <t>Дополнительное финансовое обеспечение реализации территориальной программы обязательного медицинского страхования</t>
  </si>
  <si>
    <t>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лицам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</si>
  <si>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Реализация регионального проекта "Капитальный ремонт и модернизация общеобразовательных организаций Удмуртской Республики"</t>
  </si>
  <si>
    <t>Реализация мероприятий по модернизации школьных систем образования</t>
  </si>
  <si>
    <t>04613R7500</t>
  </si>
  <si>
    <t>Создание новых мест в общеобразовательных организациях, расположенных в сельской местности и поселках городского типа, за счет средств резервного фонда Правительства Российской Федерации</t>
  </si>
  <si>
    <t>046E15230F</t>
  </si>
  <si>
    <t>Расходы на создание новых мест в общеобразовательных организациях в связи с ростом числа обучающихся, вызванным демографическим фактором, за счет средств резервного фонда Правительства Российской Федерации</t>
  </si>
  <si>
    <t>046E15305F</t>
  </si>
  <si>
    <t>Реализация мероприятий по созданию в субъектах Российской Федерации новых мест в общеобразовательных организациях, за счет средств резервного фонда Правительства Российской Федерации</t>
  </si>
  <si>
    <t>046E15520F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</si>
  <si>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</t>
  </si>
  <si>
    <t>046P25232F</t>
  </si>
  <si>
    <t>Обеспечение коммуникации и обмена опытом с уполномоченными в области ветеринарии органами исполнительной власти соседних регионов, а также заинтересованными федеральными органами исполнительной власти, исполнительными органами государственной власти и органами местного самоуправления Удмуртской Республики</t>
  </si>
  <si>
    <t>Внедрение системы мониторинга биологических рисков</t>
  </si>
  <si>
    <t>Подпрограмма "Предотвращение распространения и ликвидация ящура на территории Удмуртской Республики"</t>
  </si>
  <si>
    <t>Организация и проведение регулярных серологических и вирусологических исследований материала восприимчивых животных</t>
  </si>
  <si>
    <t>Организация и проведение учений по локализации условного очага ящура на территории Удмуртской Республики</t>
  </si>
  <si>
    <t>Мониторинг проб продукции животного происхождения, биоматериала от свиней и диких кабанов на наличие вируса африканской чумы свиней</t>
  </si>
  <si>
    <t>Организация и проведение учений по локализации условного очага африканской чумы свиней на территории Удмуртской Республики</t>
  </si>
  <si>
    <t>Цифровизация работы государственной ветеринарной службы Удмуртской Республики</t>
  </si>
  <si>
    <t>Популяризация профессии "Ветеринарный врач" среди подрастающего поколения</t>
  </si>
  <si>
    <t>Подпрограмма "Обеспечение продовольственной безопасности на территории Удмуртской Республики"</t>
  </si>
  <si>
    <t>Проведение ветеринарно-санитарной экспертизы непереработанного продовольственного (пищевого) сырья животного происхождения, поступающего в обращение</t>
  </si>
  <si>
    <t>Мониторинговые исследования продукции животного происхождения по показателям качества и безопасности</t>
  </si>
  <si>
    <t>Организация осуществления мероприятий по ликвидации неиспользуемых скотомогильников (биотермических ям)</t>
  </si>
  <si>
    <t>08115R5190</t>
  </si>
  <si>
    <t>Расходы на поддержку отрасли культуры (за счет средств бюджета Удмуртской Республики сверх установленного уровня софинансирования)</t>
  </si>
  <si>
    <t>081A125190</t>
  </si>
  <si>
    <t>Развитие сети учреждений культурно-досугового типа</t>
  </si>
  <si>
    <t>081A155130</t>
  </si>
  <si>
    <t>Техническое оснащение муниципальных музеев</t>
  </si>
  <si>
    <t>081A155900</t>
  </si>
  <si>
    <t>Государственная поддержка отрасли культуры</t>
  </si>
  <si>
    <t>087A255190</t>
  </si>
  <si>
    <t>Реализация проектов комплексного развития сельских территорий ведомственного проекта "Современный облик сельских территорий" за счет средств резервного фонда Правительства Российской Федерации</t>
  </si>
  <si>
    <t>17Ж06R635F</t>
  </si>
  <si>
    <t>Подпрограмма "Развитие отраслей пищевой и перерабатывающей промышленности"</t>
  </si>
  <si>
    <t>17И0000000</t>
  </si>
  <si>
    <t>Государственная поддержка отраслей пищевой и агропромышленной переработки</t>
  </si>
  <si>
    <t>17И0100000</t>
  </si>
  <si>
    <t>Подпрограмма "Снижение масштаба злоупотребления алкогольной продукцией и профилактика алкоголизма среди населения в Удмуртской Республике"</t>
  </si>
  <si>
    <t>Профилактика алкоголизма в Удмуртской Республике</t>
  </si>
  <si>
    <t>Развитие стационарозамещающих технологий предоставления социальных услуг</t>
  </si>
  <si>
    <t>Формирование здорового образа жизни, развитие физической культуры и спорта в Удмуртской Республике</t>
  </si>
  <si>
    <t>Субсидии на софинансирование капитальных вложений в объекты муниципальной собственности (за счет средств бюджета Удмуртской Республики сверх установленного уровня софинансирования)</t>
  </si>
  <si>
    <t>312P500820</t>
  </si>
  <si>
    <t>Реализация мероприятий региональной адресной программы по проведению капитального ремонта многоквартирных домов в Удмуртской Республике</t>
  </si>
  <si>
    <t>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</si>
  <si>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(за счет средств бюджета Удмуртской Республики сверх установленного уровня софинансирования)</t>
  </si>
  <si>
    <t>Строительство и реконструкция (модернизация) объектов питьевого водоснабжения за счет средств резервного фонда Правительства Российской Федерации</t>
  </si>
  <si>
    <t>342F55243F</t>
  </si>
  <si>
    <t>Вовлечение в гражданский оборот в целях жилищного строительства земельных участков, в том числе находящихся в собственности Российской Федерации</t>
  </si>
  <si>
    <t>Мероприятия по стимулированию программ развития жилищного строительства субъектов Российской Федерации за счет средств резервного фонда Правительства Российской Федерации</t>
  </si>
  <si>
    <t>362F15021F</t>
  </si>
  <si>
    <t>Реализация мероприятий по строительству и (или) реконструкции объектов инфраструктуры в рамках реализации инвестиционных проектов в монопрофильных муниципальных образованиях в Удмуртской Республике</t>
  </si>
  <si>
    <t>Вид рас-ходов</t>
  </si>
  <si>
    <t>Федеральный проект «Модернизация первичного звена здравоохранения Российской Федерации»</t>
  </si>
  <si>
    <t>Государственная программа Удмуртской Республики «Развитие образования»</t>
  </si>
  <si>
    <t>Подпрограмма «Развитие системы воспитания и дополнительного образования детей»</t>
  </si>
  <si>
    <t>Подпрограмма «Развитие профессионального образования и науки»</t>
  </si>
  <si>
    <t>Подпрограмма «Создание условий для реализации государственной программы»</t>
  </si>
  <si>
    <t>Федеральный проект «Современная школа»</t>
  </si>
  <si>
    <t>Установление, изменение,прекращение существования санитарно-защитных зон мест захоронений животных, павших от сибирской язвы, находящихся в собственности Удмуртской Республики</t>
  </si>
  <si>
    <t>Государственная программа Удмуртской Республики «Культура Удмуртии»</t>
  </si>
  <si>
    <t>Подпрограмма «Поддержка профессионального искусства и народного творчества»</t>
  </si>
  <si>
    <t>Подпрограмма «Развитие музейного дела»</t>
  </si>
  <si>
    <t>Подпрограмма «Сохранение и развитие национального культурного наследия»</t>
  </si>
  <si>
    <t>Реализация регионального проекта «Цифровизация услуг и формирование информационного пространства в сфере культуры»</t>
  </si>
  <si>
    <t>087A308830</t>
  </si>
  <si>
    <t>Подпрограмма «Развитие водохозяйственного комплекса Удмуртской Республики»</t>
  </si>
  <si>
    <t>Государственная программа Удмуртской Республики «Развитие лесного хозяйства»</t>
  </si>
  <si>
    <t>Подпрограмма «Охрана и защита лесов»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</si>
  <si>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</si>
  <si>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Подпрограмма «Развитие подотрасли растениеводства, переработки и реализации продукции растениеводства»</t>
  </si>
  <si>
    <t>Подпрограмма «Техническая и технологическая модернизация, инновационное развитие»</t>
  </si>
  <si>
    <t>Федеральный проект «Экспорт продукции агропромышленного комплекса»</t>
  </si>
  <si>
    <t>Подпрограмма «Стимулирование инвестиционной деятельности в агропромышленном комплексе»</t>
  </si>
  <si>
    <t>Поддержка экспортно-ориентированных производств</t>
  </si>
  <si>
    <t>Государственная программа Удмуртской Республики «Развитие транспортной системы Удмуртской Республики»</t>
  </si>
  <si>
    <t>Подпрограмма «Комплексное развитие транспорта»</t>
  </si>
  <si>
    <t>Подпрограмма «Развитие дорожного хозяйства»</t>
  </si>
  <si>
    <t>Федеральный проект «Региональная и местная дорожная сеть»</t>
  </si>
  <si>
    <t>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</si>
  <si>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</si>
  <si>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Подпрограмма «Повышение безопасности дорожного движения»</t>
  </si>
  <si>
    <t>Оснащение системами автоматического контроля и выявления нарушений правил дорожного движения улично-дорожной сети городов и иных населённых пунктов, дорог регионального и межмуниципального значения</t>
  </si>
  <si>
    <t>Федеральный проект «Общесистемные меры развития дорожного хозяйства»</t>
  </si>
  <si>
    <t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</si>
  <si>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214R254180</t>
  </si>
  <si>
    <t>Государственная программа Удмуртской Республики «Управление государственным имуществом»</t>
  </si>
  <si>
    <t>Подпрограмма «Проведение государственной политики в области имущественных и земельных отношений на территории Удмуртской Республики»</t>
  </si>
  <si>
    <t>Реализация регионального проекта «Вовлечение в налоговый оборот ранее учтенных объектов недвижимости, расположенных на территории Удмуртской Республики, путем выявления правообладателей»</t>
  </si>
  <si>
    <t>Расходы на осуществление мероприятий по выявлению правообладателей ранее учтённых объектов недвижимости и мероприятий по обеспечению внесения в ЕГРН сведений о правообладателях ранее учтённых объектов недвижимости</t>
  </si>
  <si>
    <t>Государственная программа Удмуртской Республики «Управление государственными финансами»</t>
  </si>
  <si>
    <t>Подпрограмма «Повышение эффективности расходов бюджета Удмуртской Республики»</t>
  </si>
  <si>
    <t>Реализация в Удмуртской Республике проектов инициативного бюджетирования, выдвигаемых лицами с инвалидностью</t>
  </si>
  <si>
    <t>Подпрограмма «Нормативно-методическое обеспечение и организация бюджетного процесса в Удмуртской Республике»</t>
  </si>
  <si>
    <t>Подпрограмма «Управление государственным долгом Удмуртской Республики»</t>
  </si>
  <si>
    <t>Подпрограмма «Развитие системы межбюджетных отношений, содействие повышению уровня бюджетной обеспеченности муниципальных образований в Удмуртской Республике»</t>
  </si>
  <si>
    <t>Государственная программа Удмуртской Республики «Социальная поддержка граждан»</t>
  </si>
  <si>
    <t>Подпрограмма «Реализация демографической и семейной политики, совершенствование социальной поддержки семей с детьми»</t>
  </si>
  <si>
    <t>Субвенции бюджету Пенсионного фонда Российской Федерации на осуществление ежемесячной денежной выплаты на ребёнка в возрасте от восьми до семнадцати лет</t>
  </si>
  <si>
    <t>Государственная программа Удмуртской Республики «Развитие физической культуры, спорта и молодёжной политики»</t>
  </si>
  <si>
    <t>Подпрограмма «Содействие развитию спорта высших достижений и обеспечение подготовки спортивного резерва»</t>
  </si>
  <si>
    <t>Федеральный проект «Спорт - норма жизни»</t>
  </si>
  <si>
    <t>Государственная программа Удмуртской Республики «Развитие строительной отрасли и регулирование градостроительной деятельности в Удмуртской Республике»</t>
  </si>
  <si>
    <t>Подпрограмма «Стимулирование развития жилищного строительства»</t>
  </si>
  <si>
    <t>Предоставление мер социальной поддержки по обеспечению жильём отдельных категорий граждан в рамках переданных государственных полномочий органам местного самоуправления</t>
  </si>
  <si>
    <t>Федеральный проект «Жильё»</t>
  </si>
  <si>
    <t>Мероприятия по стимулированию программ развития жилищного строительства субъектов Российской Федерации (за счёт средств бюджета Удмуртской Республики сверх установленного уровня софинансирования)</t>
  </si>
  <si>
    <t>Подпрограмма «Планирование государственных капитальных вложений и реализация Адресной инвестиционной программы»</t>
  </si>
  <si>
    <t>Расходы на обеспечение государственных гарантий лицам, замещающим государственные должности Удмуртской Республики и государственным гражданским служащим Удмуртской Республики</t>
  </si>
  <si>
    <t>Расходы капитального характера, не включённые в государственные программы Удмуртской Республики</t>
  </si>
  <si>
    <t>Осуществление первичного воинского учёта на территориях, где отсутствуют военные комиссариаты</t>
  </si>
  <si>
    <t>Проект бюджета 2023 год</t>
  </si>
  <si>
    <t xml:space="preserve">Подпрограмма «Дополнительные мероприятия в сфере занятости населения, направленные на снижение напряженности на рынке труда» </t>
  </si>
  <si>
    <t>К первому чтению</t>
  </si>
  <si>
    <t>Отклонение от проекта бюджета к первому чтению  2022 года</t>
  </si>
  <si>
    <t>Темп роста к первому чтению 2022 года, %</t>
  </si>
  <si>
    <t>Темп роста к уточнённому плану 2022 года,%</t>
  </si>
  <si>
    <t>Проект бюджета, поступивший к к первому чтению</t>
  </si>
  <si>
    <t>Закон о бюджете УР с учётом поправок (уточнённый план)</t>
  </si>
  <si>
    <t>Первоначальная редакция закона о бюджете УР от 27.12.2021 г. 
№ 140-РЗ</t>
  </si>
  <si>
    <t>Темп роста уточнённого плана к проекту бюджета к первому чтению, %</t>
  </si>
  <si>
    <t>СРАВНИТЕЛЬНЫЙ АНАЛИЗ</t>
  </si>
  <si>
    <t>тыс. руб.</t>
  </si>
  <si>
    <t>4=3/1*100</t>
  </si>
  <si>
    <t>6=5-1</t>
  </si>
  <si>
    <t>7=5/1*100</t>
  </si>
  <si>
    <t>8=5/3*100</t>
  </si>
  <si>
    <t>Приложение № 5
к Аналитической записке</t>
  </si>
  <si>
    <t xml:space="preserve"> расходов бюджета Удмуртской Республики в разрезе государственных программ на 2022 год и проекта бюджета на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</si>
</sst>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_р_._-;\-* #,##0_р_._-;_-* &quot;-&quot;??_р_._-;_-@_-"/>
  </numFmts>
  <fonts count="36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rgb="FF0070C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4"/>
      <color rgb="FF0070C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theme="8" tint="0.79998168889431442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top" wrapText="1"/>
    </xf>
    <xf numFmtId="0" fontId="2" fillId="0" borderId="0"/>
    <xf numFmtId="43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 wrapText="1"/>
    </xf>
    <xf numFmtId="0" fontId="1" fillId="0" borderId="0"/>
  </cellStyleXfs>
  <cellXfs count="86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13" fillId="0" borderId="0" xfId="0" applyFont="1" applyAlignment="1">
      <alignment vertical="top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vertical="top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7" fillId="0" borderId="8" xfId="3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11" fontId="16" fillId="0" borderId="9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4" fontId="19" fillId="0" borderId="13" xfId="0" applyNumberFormat="1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vertical="center" wrapText="1"/>
    </xf>
    <xf numFmtId="11" fontId="19" fillId="0" borderId="13" xfId="0" applyNumberFormat="1" applyFont="1" applyFill="1" applyBorder="1" applyAlignment="1">
      <alignment horizontal="center" vertical="center" wrapText="1"/>
    </xf>
    <xf numFmtId="11" fontId="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8" fillId="0" borderId="0" xfId="0" applyFont="1" applyAlignment="1">
      <alignment vertical="top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1" fillId="2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/>
    <xf numFmtId="0" fontId="27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66" fontId="9" fillId="0" borderId="1" xfId="2" applyNumberFormat="1" applyFont="1" applyBorder="1" applyAlignment="1">
      <alignment horizontal="right" vertical="top" wrapText="1"/>
    </xf>
    <xf numFmtId="166" fontId="5" fillId="0" borderId="1" xfId="2" applyNumberFormat="1" applyFont="1" applyBorder="1" applyAlignment="1">
      <alignment horizontal="right" vertical="top" wrapText="1"/>
    </xf>
    <xf numFmtId="166" fontId="5" fillId="0" borderId="0" xfId="0" applyNumberFormat="1" applyFont="1" applyAlignment="1">
      <alignment vertical="top"/>
    </xf>
    <xf numFmtId="166" fontId="9" fillId="0" borderId="1" xfId="2" applyNumberFormat="1" applyFont="1" applyFill="1" applyBorder="1" applyAlignment="1">
      <alignment horizontal="right" vertical="top" wrapText="1"/>
    </xf>
    <xf numFmtId="166" fontId="27" fillId="0" borderId="1" xfId="2" applyNumberFormat="1" applyFont="1" applyFill="1" applyBorder="1" applyAlignment="1">
      <alignment horizontal="right" vertical="top" wrapText="1"/>
    </xf>
    <xf numFmtId="165" fontId="25" fillId="0" borderId="1" xfId="2" applyNumberFormat="1" applyFont="1" applyBorder="1" applyAlignment="1">
      <alignment horizontal="right" vertical="top" wrapText="1"/>
    </xf>
    <xf numFmtId="165" fontId="22" fillId="0" borderId="1" xfId="2" applyNumberFormat="1" applyFont="1" applyBorder="1" applyAlignment="1">
      <alignment horizontal="right" vertical="top" wrapText="1"/>
    </xf>
    <xf numFmtId="165" fontId="25" fillId="0" borderId="1" xfId="2" applyNumberFormat="1" applyFont="1" applyFill="1" applyBorder="1" applyAlignment="1">
      <alignment horizontal="right" vertical="top" wrapText="1"/>
    </xf>
    <xf numFmtId="165" fontId="30" fillId="0" borderId="1" xfId="2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3" fontId="5" fillId="0" borderId="1" xfId="2" applyNumberFormat="1" applyFont="1" applyBorder="1" applyAlignment="1">
      <alignment horizontal="right" vertical="top" wrapText="1"/>
    </xf>
    <xf numFmtId="3" fontId="9" fillId="0" borderId="1" xfId="2" applyNumberFormat="1" applyFont="1" applyBorder="1" applyAlignment="1">
      <alignment horizontal="right" vertical="top" wrapText="1"/>
    </xf>
    <xf numFmtId="3" fontId="5" fillId="0" borderId="1" xfId="2" applyNumberFormat="1" applyFont="1" applyBorder="1" applyAlignment="1">
      <alignment horizontal="right" vertical="top" wrapText="1" readingOrder="1"/>
    </xf>
    <xf numFmtId="3" fontId="9" fillId="0" borderId="1" xfId="2" applyNumberFormat="1" applyFont="1" applyFill="1" applyBorder="1" applyAlignment="1">
      <alignment horizontal="right" vertical="top" wrapText="1"/>
    </xf>
    <xf numFmtId="3" fontId="27" fillId="0" borderId="1" xfId="2" applyNumberFormat="1" applyFont="1" applyFill="1" applyBorder="1" applyAlignment="1">
      <alignment horizontal="right" vertical="top" wrapText="1"/>
    </xf>
    <xf numFmtId="0" fontId="29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</cellXfs>
  <cellStyles count="5">
    <cellStyle name="Гиперссылка" xfId="3" builtinId="8"/>
    <cellStyle name="Обычный" xfId="0" builtinId="0"/>
    <cellStyle name="Обычный 2" xfId="1"/>
    <cellStyle name="Обычный 3" xfId="4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consultantplus://offline/ref=8FCE6874CAB5D71623589763C00B4030C65E16164397A50766AC6DF6E2F50DBE9183260D68DCD81C4D3BC067A9A9B16B0B64C2B33BCFA96C6695811BsDZ3G" TargetMode="External"/><Relationship Id="rId117" Type="http://schemas.openxmlformats.org/officeDocument/2006/relationships/hyperlink" Target="consultantplus://offline/ref=8FCE6874CAB5D71623589763C00B4030C65E16164397A40367AD6DF6E2F50DBE9183260D68DCD81C4D3CC561AEA9B16B0B64C2B33BCFA96C6695811BsDZ3G" TargetMode="External"/><Relationship Id="rId21" Type="http://schemas.openxmlformats.org/officeDocument/2006/relationships/hyperlink" Target="consultantplus://offline/ref=8FCE6874CAB5D71623589763C00B4030C65E16164397A50162A26DF6E2F50DBE9183260D68DCD81C4B3EC261ADA9B16B0B64C2B33BCFA96C6695811BsDZ3G" TargetMode="External"/><Relationship Id="rId42" Type="http://schemas.openxmlformats.org/officeDocument/2006/relationships/hyperlink" Target="consultantplus://offline/ref=8FCE6874CAB5D71623589763C00B4030C65E16164397A00560A56DF6E2F50DBE9183260D68DCD81C483CC060A3A9B16B0B64C2B33BCFA96C6695811BsDZ3G" TargetMode="External"/><Relationship Id="rId47" Type="http://schemas.openxmlformats.org/officeDocument/2006/relationships/hyperlink" Target="consultantplus://offline/ref=8FCE6874CAB5D71623589763C00B4030C65E16164397A00560A56DF6E2F50DBE9183260D68DCD81C483CC365AEA9B16B0B64C2B33BCFA96C6695811BsDZ3G" TargetMode="External"/><Relationship Id="rId63" Type="http://schemas.openxmlformats.org/officeDocument/2006/relationships/hyperlink" Target="consultantplus://offline/ref=8FCE6874CAB5D71623589763C00B4030C65E16164397A40D63A56DF6E2F50DBE9183260D68DCD81C4F3EC864A9A9B16B0B64C2B33BCFA96C6695811BsDZ3G" TargetMode="External"/><Relationship Id="rId68" Type="http://schemas.openxmlformats.org/officeDocument/2006/relationships/hyperlink" Target="consultantplus://offline/ref=8FCE6874CAB5D71623589763C00B4030C65E16164397A50064A76DF6E2F50DBE9183260D68DCD81C4C32C367A3A9B16B0B64C2B33BCFA96C6695811BsDZ3G" TargetMode="External"/><Relationship Id="rId84" Type="http://schemas.openxmlformats.org/officeDocument/2006/relationships/hyperlink" Target="consultantplus://offline/ref=8FCE6874CAB5D71623589763C00B4030C65E16164397A50265A76DF6E2F50DBE9183260D68DCD81C4538C163A9A9B16B0B64C2B33BCFA96C6695811BsDZ3G" TargetMode="External"/><Relationship Id="rId89" Type="http://schemas.openxmlformats.org/officeDocument/2006/relationships/hyperlink" Target="consultantplus://offline/ref=8FCE6874CAB5D71623589763C00B4030C65E16164397A50464AD6DF6E2F50DBE9183260D68DCD81C4C33C166A8A9B16B0B64C2B33BCFA96C6695811BsDZ3G" TargetMode="External"/><Relationship Id="rId112" Type="http://schemas.openxmlformats.org/officeDocument/2006/relationships/hyperlink" Target="consultantplus://offline/ref=8FCE6874CAB5D71623589763C00B4030C65E16164397A40D60A56DF6E2F50DBE9183260D68DCD81C4C3FC562ACA9B16B0B64C2B33BCFA96C6695811BsDZ3G" TargetMode="External"/><Relationship Id="rId133" Type="http://schemas.openxmlformats.org/officeDocument/2006/relationships/hyperlink" Target="consultantplus://offline/ref=8FCE6874CAB5D71623589763C00B4030C65E16164397A50062A16DF6E2F50DBE9183260D68DCD81C4F3BC769A8A9B16B0B64C2B33BCFA96C6695811BsDZ3G" TargetMode="External"/><Relationship Id="rId138" Type="http://schemas.openxmlformats.org/officeDocument/2006/relationships/hyperlink" Target="consultantplus://offline/ref=8FCE6874CAB5D71623589763C00B4030C65E16164396A30C65A56DF6E2F50DBE9183260D68DCD81C4E3DC162A8A9B16B0B64C2B33BCFA96C6695811BsDZ3G" TargetMode="External"/><Relationship Id="rId154" Type="http://schemas.openxmlformats.org/officeDocument/2006/relationships/hyperlink" Target="consultantplus://offline/ref=8FCE6874CAB5D71623589763C00B4030C65E16164397A40366A46DF6E2F50DBE9183260D68DCD81C4D33C863A8A9B16B0B64C2B33BCFA96C6695811BsDZ3G" TargetMode="External"/><Relationship Id="rId159" Type="http://schemas.openxmlformats.org/officeDocument/2006/relationships/hyperlink" Target="consultantplus://offline/ref=8FCE6874CAB5D71623589763C00B4030C65E16164397A50162A36DF6E2F50DBE9183260D68DCD81C4D3DC363ABA9B16B0B64C2B33BCFA96C6695811BsDZ3G" TargetMode="External"/><Relationship Id="rId175" Type="http://schemas.openxmlformats.org/officeDocument/2006/relationships/hyperlink" Target="consultantplus://offline/ref=8FCE6874CAB5D71623589763C00B4030C65E16164397A60167A76DF6E2F50DBE9183260D68DCD81C493AC564A2A9B16B0B64C2B33BCFA96C6695811BsDZ3G" TargetMode="External"/><Relationship Id="rId170" Type="http://schemas.openxmlformats.org/officeDocument/2006/relationships/hyperlink" Target="consultantplus://offline/ref=8FCE6874CAB5D71623589763C00B4030C65E16164397A30563A36DF6E2F50DBE9183260D68DCD81C4D3BC164A9A9B16B0B64C2B33BCFA96C6695811BsDZ3G" TargetMode="External"/><Relationship Id="rId16" Type="http://schemas.openxmlformats.org/officeDocument/2006/relationships/hyperlink" Target="consultantplus://offline/ref=8FCE6874CAB5D71623589763C00B4030C65E16164397A50162A26DF6E2F50DBE9183260D68DCD81C4B3EC062A8A9B16B0B64C2B33BCFA96C6695811BsDZ3G" TargetMode="External"/><Relationship Id="rId107" Type="http://schemas.openxmlformats.org/officeDocument/2006/relationships/hyperlink" Target="consultantplus://offline/ref=8FCE6874CAB5D71623589763C00B4030C65E16164397A50662A36DF6E2F50DBE9183260D68DCD81C4C3DC065A9A9B16B0B64C2B33BCFA96C6695811BsDZ3G" TargetMode="External"/><Relationship Id="rId11" Type="http://schemas.openxmlformats.org/officeDocument/2006/relationships/hyperlink" Target="consultantplus://offline/ref=8FCE6874CAB5D71623589763C00B4030C65E16164397A1036AA46DF6E2F50DBE9183260D68DCD81C4532C765ABA9B16B0B64C2B33BCFA96C6695811BsDZ3G" TargetMode="External"/><Relationship Id="rId32" Type="http://schemas.openxmlformats.org/officeDocument/2006/relationships/hyperlink" Target="consultantplus://offline/ref=8FCE6874CAB5D71623589763C00B4030C65E16164397A7016AA66DF6E2F50DBE9183260D68DCD81C4E3CC161AFA9B16B0B64C2B33BCFA96C6695811BsDZ3G" TargetMode="External"/><Relationship Id="rId37" Type="http://schemas.openxmlformats.org/officeDocument/2006/relationships/hyperlink" Target="consultantplus://offline/ref=8FCE6874CAB5D71623589763C00B4030C65E16164397A40D61A06DF6E2F50DBE9183260D68DCD81C4D38C167AFA9B16B0B64C2B33BCFA96C6695811BsDZ3G" TargetMode="External"/><Relationship Id="rId53" Type="http://schemas.openxmlformats.org/officeDocument/2006/relationships/hyperlink" Target="consultantplus://offline/ref=8FCE6874CAB5D71623589763C00B4030C65E16164397A5056BAD6DF6E2F50DBE9183260D68DCD81C4C3EC967AEA9B16B0B64C2B33BCFA96C6695811BsDZ3G" TargetMode="External"/><Relationship Id="rId58" Type="http://schemas.openxmlformats.org/officeDocument/2006/relationships/hyperlink" Target="consultantplus://offline/ref=8FCE6874CAB5D71623589763C00B4030C65E16164397A40D63A56DF6E2F50DBE9183260D68DCD81C4D32C166ABA9B16B0B64C2B33BCFA96C6695811BsDZ3G" TargetMode="External"/><Relationship Id="rId74" Type="http://schemas.openxmlformats.org/officeDocument/2006/relationships/hyperlink" Target="consultantplus://offline/ref=8FCE6874CAB5D71623589763C00B4030C65E16164397A40D64A76DF6E2F50DBE9183260D68DCD81C4F39C261AAA9B16B0B64C2B33BCFA96C6695811BsDZ3G" TargetMode="External"/><Relationship Id="rId79" Type="http://schemas.openxmlformats.org/officeDocument/2006/relationships/hyperlink" Target="consultantplus://offline/ref=8FCE6874CAB5D71623589763C00B4030C65E16164397A50265A76DF6E2F50DBE9183260D68DCD81C4539C966A8A9B16B0B64C2B33BCFA96C6695811BsDZ3G" TargetMode="External"/><Relationship Id="rId102" Type="http://schemas.openxmlformats.org/officeDocument/2006/relationships/hyperlink" Target="consultantplus://offline/ref=8FCE6874CAB5D71623589763C00B4030C65E16164397A5056AA46DF6E2F50DBE9183260D68DCD81C4E3BC168AFA9B16B0B64C2B33BCFA96C6695811BsDZ3G" TargetMode="External"/><Relationship Id="rId123" Type="http://schemas.openxmlformats.org/officeDocument/2006/relationships/hyperlink" Target="consultantplus://offline/ref=8FCE6874CAB5D71623589763C00B4030C65E16164397A4026AA36DF6E2F50DBE9183260D68DCD81C4D3AC169AFA9B16B0B64C2B33BCFA96C6695811BsDZ3G" TargetMode="External"/><Relationship Id="rId128" Type="http://schemas.openxmlformats.org/officeDocument/2006/relationships/hyperlink" Target="consultantplus://offline/ref=8FCE6874CAB5D71623589763C00B4030C65E16164397A50363AD6DF6E2F50DBE9183260D68DCD81C4D39C665ADA9B16B0B64C2B33BCFA96C6695811BsDZ3G" TargetMode="External"/><Relationship Id="rId144" Type="http://schemas.openxmlformats.org/officeDocument/2006/relationships/hyperlink" Target="consultantplus://offline/ref=8FCE6874CAB5D71623589763C00B4030C65E16164397A40262A66DF6E2F50DBE9183260D68DCD81C4D3CC865A2A9B16B0B64C2B33BCFA96C6695811BsDZ3G" TargetMode="External"/><Relationship Id="rId149" Type="http://schemas.openxmlformats.org/officeDocument/2006/relationships/hyperlink" Target="consultantplus://offline/ref=8FCE6874CAB5D71623589763C00B4030C65E16164397A40262A66DF6E2F50DBE9183260D68DCD81C4F39C467AAA9B16B0B64C2B33BCFA96C6695811BsDZ3G" TargetMode="External"/><Relationship Id="rId5" Type="http://schemas.openxmlformats.org/officeDocument/2006/relationships/hyperlink" Target="consultantplus://offline/ref=8FCE6874CAB5D71623589763C00B4030C65E16164397A1036AA46DF6E2F50DBE9183260D68DCD81C4532C268A2A9B16B0B64C2B33BCFA96C6695811BsDZ3G" TargetMode="External"/><Relationship Id="rId90" Type="http://schemas.openxmlformats.org/officeDocument/2006/relationships/hyperlink" Target="consultantplus://offline/ref=8FCE6874CAB5D71623589763C00B4030C65E16164397A50464AD6DF6E2F50DBE9183260D68DCD81C4C33C166A8A9B16B0B64C2B33BCFA96C6695811BsDZ3G" TargetMode="External"/><Relationship Id="rId95" Type="http://schemas.openxmlformats.org/officeDocument/2006/relationships/hyperlink" Target="consultantplus://offline/ref=8FCE6874CAB5D71623589763C00B4030C65E16164397A40D61AD6DF6E2F50DBE9183260D68DCD81C4C38C666AFA9B16B0B64C2B33BCFA96C6695811BsDZ3G" TargetMode="External"/><Relationship Id="rId160" Type="http://schemas.openxmlformats.org/officeDocument/2006/relationships/hyperlink" Target="consultantplus://offline/ref=8FCE6874CAB5D71623589763C00B4030C65E16164397A50162A36DF6E2F50DBE9183260D68DCD81C4D3DC365ABA9B16B0B64C2B33BCFA96C6695811BsDZ3G" TargetMode="External"/><Relationship Id="rId165" Type="http://schemas.openxmlformats.org/officeDocument/2006/relationships/hyperlink" Target="consultantplus://offline/ref=8FCE6874CAB5D71623589763C00B4030C65E16164397A30D60A36DF6E2F50DBE9183260D7ADC80104D3ADF61ACBCE73A4Ds3Z3G" TargetMode="External"/><Relationship Id="rId22" Type="http://schemas.openxmlformats.org/officeDocument/2006/relationships/hyperlink" Target="consultantplus://offline/ref=8FCE6874CAB5D71623589763C00B4030C65E16164397A50766AC6DF6E2F50DBE9183260D68DCD81C4D3BC160AAA9B16B0B64C2B33BCFA96C6695811BsDZ3G" TargetMode="External"/><Relationship Id="rId27" Type="http://schemas.openxmlformats.org/officeDocument/2006/relationships/hyperlink" Target="consultantplus://offline/ref=8FCE6874CAB5D71623589763C00B4030C65E16164397A50766AC6DF6E2F50DBE9183260D68DCD81C4D3BC069A2A9B16B0B64C2B33BCFA96C6695811BsDZ3G" TargetMode="External"/><Relationship Id="rId43" Type="http://schemas.openxmlformats.org/officeDocument/2006/relationships/hyperlink" Target="consultantplus://offline/ref=8FCE6874CAB5D71623589763C00B4030C65E16164397A00560A56DF6E2F50DBE9183260D68DCD81C483CC065AEA9B16B0B64C2B33BCFA96C6695811BsDZ3G" TargetMode="External"/><Relationship Id="rId48" Type="http://schemas.openxmlformats.org/officeDocument/2006/relationships/hyperlink" Target="consultantplus://offline/ref=8FCE6874CAB5D71623589763C00B4030C65E16164397A00560A56DF6E2F50DBE9183260D68DCD81C483CC367A3A9B16B0B64C2B33BCFA96C6695811BsDZ3G" TargetMode="External"/><Relationship Id="rId64" Type="http://schemas.openxmlformats.org/officeDocument/2006/relationships/hyperlink" Target="consultantplus://offline/ref=8FCE6874CAB5D71623589763C00B4030C65E16164397A50064A76DF6E2F50DBE9183260D68DCD81C4C32C065ABA9B16B0B64C2B33BCFA96C6695811BsDZ3G" TargetMode="External"/><Relationship Id="rId69" Type="http://schemas.openxmlformats.org/officeDocument/2006/relationships/hyperlink" Target="consultantplus://offline/ref=8FCE6874CAB5D71623589763C00B4030C65E16164397A50064A76DF6E2F50DBE9183260D68DCD81C4C32C368AEA9B16B0B64C2B33BCFA96C6695811BsDZ3G" TargetMode="External"/><Relationship Id="rId113" Type="http://schemas.openxmlformats.org/officeDocument/2006/relationships/hyperlink" Target="consultantplus://offline/ref=8FCE6874CAB5D71623589763C00B4030C65E16164397A40D60A56DF6E2F50DBE9183260D68DCD81C4C3FC564ADA9B16B0B64C2B33BCFA96C6695811BsDZ3G" TargetMode="External"/><Relationship Id="rId118" Type="http://schemas.openxmlformats.org/officeDocument/2006/relationships/hyperlink" Target="consultantplus://offline/ref=8FCE6874CAB5D71623589763C00B4030C65E16164397A40367AD6DF6E2F50DBE9183260D68DCD81C4D3CC563AFA9B16B0B64C2B33BCFA96C6695811BsDZ3G" TargetMode="External"/><Relationship Id="rId134" Type="http://schemas.openxmlformats.org/officeDocument/2006/relationships/hyperlink" Target="consultantplus://offline/ref=8FCE6874CAB5D71623589763C00B4030C65E16164397A60361A06DF6E2F50DBE9183260D7ADC80104D3ADF61ACBCE73A4Ds3Z3G" TargetMode="External"/><Relationship Id="rId139" Type="http://schemas.openxmlformats.org/officeDocument/2006/relationships/hyperlink" Target="consultantplus://offline/ref=8FCE6874CAB5D71623589763C00B4030C65E16164396A30C65A56DF6E2F50DBE9183260D68DCD81C4E3DC167AAA9B16B0B64C2B33BCFA96C6695811BsDZ3G" TargetMode="External"/><Relationship Id="rId80" Type="http://schemas.openxmlformats.org/officeDocument/2006/relationships/hyperlink" Target="consultantplus://offline/ref=8FCE6874CAB5D71623589763C00B4030C65E16164397A50265A76DF6E2F50DBE9183260D68DCD81C4539C968ADA9B16B0B64C2B33BCFA96C6695811BsDZ3G" TargetMode="External"/><Relationship Id="rId85" Type="http://schemas.openxmlformats.org/officeDocument/2006/relationships/hyperlink" Target="consultantplus://offline/ref=8FCE6874CAB5D71623589763C00B4030C65E16164397A50265A76DF6E2F50DBE9183260D68DCD81C4538C165A2A9B16B0B64C2B33BCFA96C6695811BsDZ3G" TargetMode="External"/><Relationship Id="rId150" Type="http://schemas.openxmlformats.org/officeDocument/2006/relationships/hyperlink" Target="consultantplus://offline/ref=8FCE6874CAB5D71623589763C00B4030C65E16164397A40262A66DF6E2F50DBE9183260D68DCD81C4D32C969A9A9B16B0B64C2B33BCFA96C6695811BsDZ3G" TargetMode="External"/><Relationship Id="rId155" Type="http://schemas.openxmlformats.org/officeDocument/2006/relationships/hyperlink" Target="consultantplus://offline/ref=8FCE6874CAB5D71623589763C00B4030C65E16164397A40366A46DF6E2F50DBE9183260D68DCD81C4D33C864AAA9B16B0B64C2B33BCFA96C6695811BsDZ3G" TargetMode="External"/><Relationship Id="rId171" Type="http://schemas.openxmlformats.org/officeDocument/2006/relationships/hyperlink" Target="consultantplus://offline/ref=8FCE6874CAB5D71623589763C00B4030C65E16164397A30563A36DF6E2F50DBE9183260D68DCD81C4D3BC166AEA9B16B0B64C2B33BCFA96C6695811BsDZ3G" TargetMode="External"/><Relationship Id="rId176" Type="http://schemas.openxmlformats.org/officeDocument/2006/relationships/hyperlink" Target="consultantplus://offline/ref=8FCE6874CAB5D71623589763C00B4030C65E16164397A60167A76DF6E2F50DBE9183260D68DCD81C493AC569A9A9B16B0B64C2B33BCFA96C6695811BsDZ3G" TargetMode="External"/><Relationship Id="rId12" Type="http://schemas.openxmlformats.org/officeDocument/2006/relationships/hyperlink" Target="consultantplus://offline/ref=8FCE6874CAB5D71623589763C00B4030C65E16164397A1036AA46DF6E2F50DBE9183260D68DCD81C4532C769AEA9B16B0B64C2B33BCFA96C6695811BsDZ3G" TargetMode="External"/><Relationship Id="rId17" Type="http://schemas.openxmlformats.org/officeDocument/2006/relationships/hyperlink" Target="consultantplus://offline/ref=8FCE6874CAB5D71623589763C00B4030C65E16164397A50162A26DF6E2F50DBE9183260D68DCD81C4B3EC069A8A9B16B0B64C2B33BCFA96C6695811BsDZ3G" TargetMode="External"/><Relationship Id="rId33" Type="http://schemas.openxmlformats.org/officeDocument/2006/relationships/hyperlink" Target="consultantplus://offline/ref=8FCE6874CAB5D71623589763C00B4030C65E16164397A7016AA66DF6E2F50DBE9183260D68DCD81C4E3CC162AAA9B16B0B64C2B33BCFA96C6695811BsDZ3G" TargetMode="External"/><Relationship Id="rId38" Type="http://schemas.openxmlformats.org/officeDocument/2006/relationships/hyperlink" Target="consultantplus://offline/ref=8FCE6874CAB5D71623589763C00B4030C65E16164397A40D61A06DF6E2F50DBE9183260D68DCD81C4D38C169ACA9B16B0B64C2B33BCFA96C6695811BsDZ3G" TargetMode="External"/><Relationship Id="rId59" Type="http://schemas.openxmlformats.org/officeDocument/2006/relationships/hyperlink" Target="consultantplus://offline/ref=8FCE6874CAB5D71623589763C00B4030C65E16164397A40D63A56DF6E2F50DBE9183260D68DCD81C4D32C060A9A9B16B0B64C2B33BCFA96C6695811BsDZ3G" TargetMode="External"/><Relationship Id="rId103" Type="http://schemas.openxmlformats.org/officeDocument/2006/relationships/hyperlink" Target="consultantplus://offline/ref=8FCE6874CAB5D71623589763C00B4030C65E16164397A5056AA46DF6E2F50DBE9183260D68DCD81C4E3BC063AAA9B16B0B64C2B33BCFA96C6695811BsDZ3G" TargetMode="External"/><Relationship Id="rId108" Type="http://schemas.openxmlformats.org/officeDocument/2006/relationships/hyperlink" Target="consultantplus://offline/ref=8FCE6874CAB5D71623589763C00B4030C65E16164397A50662A36DF6E2F50DBE9183260D68DCD81C4C3DC067A2A9B16B0B64C2B33BCFA96C6695811BsDZ3G" TargetMode="External"/><Relationship Id="rId124" Type="http://schemas.openxmlformats.org/officeDocument/2006/relationships/hyperlink" Target="consultantplus://offline/ref=8FCE6874CAB5D71623589763C00B4030C65E16164397A4026AA36DF6E2F50DBE9183260D68DCD81C4D3AC061ACA9B16B0B64C2B33BCFA96C6695811BsDZ3G" TargetMode="External"/><Relationship Id="rId129" Type="http://schemas.openxmlformats.org/officeDocument/2006/relationships/hyperlink" Target="consultantplus://offline/ref=8FCE6874CAB5D71623589763C00B4030C65E16164397A50363AD6DF6E2F50DBE9183260D68DCD81C4D39C667ADA9B16B0B64C2B33BCFA96C6695811BsDZ3G" TargetMode="External"/><Relationship Id="rId54" Type="http://schemas.openxmlformats.org/officeDocument/2006/relationships/hyperlink" Target="consultantplus://offline/ref=8FCE6874CAB5D71623589763C00B4030C65E16164397A5056BAD6DF6E2F50DBE9183260D68DCD81C4C3EC968A2A9B16B0B64C2B33BCFA96C6695811BsDZ3G" TargetMode="External"/><Relationship Id="rId70" Type="http://schemas.openxmlformats.org/officeDocument/2006/relationships/hyperlink" Target="consultantplus://offline/ref=8FCE6874CAB5D71623589763C00B4030C65E16164397A40D64A76DF6E2F50DBE9183260D68DCD81C4F39C068AEA9B16B0B64C2B33BCFA96C6695811BsDZ3G" TargetMode="External"/><Relationship Id="rId75" Type="http://schemas.openxmlformats.org/officeDocument/2006/relationships/hyperlink" Target="consultantplus://offline/ref=8FCE6874CAB5D71623589763C00B4030C65E16164397A50265A76DF6E2F50DBE9183260D68DCD81C493AC267ADA9B16B0B64C2B33BCFA96C6695811BsDZ3G" TargetMode="External"/><Relationship Id="rId91" Type="http://schemas.openxmlformats.org/officeDocument/2006/relationships/hyperlink" Target="consultantplus://offline/ref=8FCE6874CAB5D71623589763C00B4030C65E16164397A50464AD6DF6E2F50DBE9183260D68DCD81C4C33C168AFA9B16B0B64C2B33BCFA96C6695811BsDZ3G" TargetMode="External"/><Relationship Id="rId96" Type="http://schemas.openxmlformats.org/officeDocument/2006/relationships/hyperlink" Target="consultantplus://offline/ref=8FCE6874CAB5D71623589763C00B4030C65E16164397A40D61AD6DF6E2F50DBE9183260D68DCD81C4C38C668ACA9B16B0B64C2B33BCFA96C6695811BsDZ3G" TargetMode="External"/><Relationship Id="rId140" Type="http://schemas.openxmlformats.org/officeDocument/2006/relationships/hyperlink" Target="consultantplus://offline/ref=8FCE6874CAB5D71623589763C00B4030C65E16164396A30C65A56DF6E2F50DBE9183260D68DCD81C4E3DC169AFA9B16B0B64C2B33BCFA96C6695811BsDZ3G" TargetMode="External"/><Relationship Id="rId145" Type="http://schemas.openxmlformats.org/officeDocument/2006/relationships/hyperlink" Target="consultantplus://offline/ref=8FCE6874CAB5D71623589763C00B4030C65E16164397A40262A66DF6E2F50DBE9183260D68DCD81C4F39C068AAA9B16B0B64C2B33BCFA96C6695811BsDZ3G" TargetMode="External"/><Relationship Id="rId161" Type="http://schemas.openxmlformats.org/officeDocument/2006/relationships/hyperlink" Target="consultantplus://offline/ref=8FCE6874CAB5D71623589763C00B4030C65E16164397A50162A36DF6E2F50DBE9183260D68DCD81C4D3DC367A8A9B16B0B64C2B33BCFA96C6695811BsDZ3G" TargetMode="External"/><Relationship Id="rId166" Type="http://schemas.openxmlformats.org/officeDocument/2006/relationships/hyperlink" Target="consultantplus://offline/ref=8FCE6874CAB5D71623589763C00B4030C65E16164397A50162A36DF6E2F50DBE9183260D68DCD81C4E38C768A3A9B16B0B64C2B33BCFA96C6695811BsDZ3G" TargetMode="External"/><Relationship Id="rId1" Type="http://schemas.openxmlformats.org/officeDocument/2006/relationships/hyperlink" Target="consultantplus://offline/ref=8FCE6874CAB5D71623589763C00B4030C65E16164397A1036AA46DF6E2F50DBE9183260D68DCD81C4532C363AEA9B16B0B64C2B33BCFA96C6695811BsDZ3G" TargetMode="External"/><Relationship Id="rId6" Type="http://schemas.openxmlformats.org/officeDocument/2006/relationships/hyperlink" Target="consultantplus://offline/ref=8FCE6874CAB5D71623589763C00B4030C65E16164397A1036AA46DF6E2F50DBE9183260D68DCD81C4532C564AFA9B16B0B64C2B33BCFA96C6695811BsDZ3G" TargetMode="External"/><Relationship Id="rId23" Type="http://schemas.openxmlformats.org/officeDocument/2006/relationships/hyperlink" Target="consultantplus://offline/ref=8FCE6874CAB5D71623589763C00B4030C65E16164397A50766AC6DF6E2F50DBE9183260D68DCD81C4D3BC162A2A9B16B0B64C2B33BCFA96C6695811BsDZ3G" TargetMode="External"/><Relationship Id="rId28" Type="http://schemas.openxmlformats.org/officeDocument/2006/relationships/hyperlink" Target="consultantplus://offline/ref=8FCE6874CAB5D71623589763C00B4030C65E16164397A7016AA66DF6E2F50DBE9183260D68DCD81C4E3DC861A8A9B16B0B64C2B33BCFA96C6695811BsDZ3G" TargetMode="External"/><Relationship Id="rId49" Type="http://schemas.openxmlformats.org/officeDocument/2006/relationships/hyperlink" Target="consultantplus://offline/ref=8FCE6874CAB5D71623589763C00B4030C65E16164397A4026AA26DF6E2F50DBE9183260D68DCD81C4D32C867AFA9B16B0B64C2B33BCFA96C6695811BsDZ3G" TargetMode="External"/><Relationship Id="rId114" Type="http://schemas.openxmlformats.org/officeDocument/2006/relationships/hyperlink" Target="consultantplus://offline/ref=8FCE6874CAB5D71623589763C00B4030C65E16164397A40D60A56DF6E2F50DBE9183260D68DCD81C4C3FC566A2A9B16B0B64C2B33BCFA96C6695811BsDZ3G" TargetMode="External"/><Relationship Id="rId119" Type="http://schemas.openxmlformats.org/officeDocument/2006/relationships/hyperlink" Target="consultantplus://offline/ref=8FCE6874CAB5D71623589763C00B4030C65E16164397A40367AD6DF6E2F50DBE9183260D68DCD81C4D3EC761ABA9B16B0B64C2B33BCFA96C6695811BsDZ3G" TargetMode="External"/><Relationship Id="rId10" Type="http://schemas.openxmlformats.org/officeDocument/2006/relationships/hyperlink" Target="consultantplus://offline/ref=8FCE6874CAB5D7162358896ED6671E38C1544E1E4493A9533FF06BA1BDA50BEBD1C320582899D21948309530EEF7E83A4E2FCFB524D3A968s7ZAG" TargetMode="External"/><Relationship Id="rId31" Type="http://schemas.openxmlformats.org/officeDocument/2006/relationships/hyperlink" Target="consultantplus://offline/ref=8FCE6874CAB5D71623589763C00B4030C65E16164397A7016AA66DF6E2F50DBE9183260D68DCD81C4E3DC869AAA9B16B0B64C2B33BCFA96C6695811BsDZ3G" TargetMode="External"/><Relationship Id="rId44" Type="http://schemas.openxmlformats.org/officeDocument/2006/relationships/hyperlink" Target="consultantplus://offline/ref=8FCE6874CAB5D71623589763C00B4030C65E16164397A00560A56DF6E2F50DBE9183260D68DCD81C483CC067A3A9B16B0B64C2B33BCFA96C6695811BsDZ3G" TargetMode="External"/><Relationship Id="rId52" Type="http://schemas.openxmlformats.org/officeDocument/2006/relationships/hyperlink" Target="consultantplus://offline/ref=8FCE6874CAB5D71623589763C00B4030C65E16164397A5056BAD6DF6E2F50DBE9183260D68DCD81C4C3EC965A2A9B16B0B64C2B33BCFA96C6695811BsDZ3G" TargetMode="External"/><Relationship Id="rId60" Type="http://schemas.openxmlformats.org/officeDocument/2006/relationships/hyperlink" Target="consultantplus://offline/ref=8FCE6874CAB5D71623589763C00B4030C65E16164397A40D63A56DF6E2F50DBE9183260D68DCD81C4D32C062AEA9B16B0B64C2B33BCFA96C6695811BsDZ3G" TargetMode="External"/><Relationship Id="rId65" Type="http://schemas.openxmlformats.org/officeDocument/2006/relationships/hyperlink" Target="consultantplus://offline/ref=8FCE6874CAB5D71623589763C00B4030C65E16164397A50064A76DF6E2F50DBE9183260D68DCD81C4C32C067A3A9B16B0B64C2B33BCFA96C6695811BsDZ3G" TargetMode="External"/><Relationship Id="rId73" Type="http://schemas.openxmlformats.org/officeDocument/2006/relationships/hyperlink" Target="consultantplus://offline/ref=8FCE6874CAB5D71623589763C00B4030C65E16164397A40D64A76DF6E2F50DBE9183260D68DCD81C4F39C366AEA9B16B0B64C2B33BCFA96C6695811BsDZ3G" TargetMode="External"/><Relationship Id="rId78" Type="http://schemas.openxmlformats.org/officeDocument/2006/relationships/hyperlink" Target="consultantplus://offline/ref=8FCE6874CAB5D71623589763C00B4030C65E16164397A50265A76DF6E2F50DBE9183260D68DCD81C4539C965ACA9B16B0B64C2B33BCFA96C6695811BsDZ3G" TargetMode="External"/><Relationship Id="rId81" Type="http://schemas.openxmlformats.org/officeDocument/2006/relationships/hyperlink" Target="consultantplus://offline/ref=8FCE6874CAB5D71623589763C00B4030C65E16164397A50265A76DF6E2F50DBE9183260D68DCD81C443DC469AFA9B16B0B64C2B33BCFA96C6695811BsDZ3G" TargetMode="External"/><Relationship Id="rId86" Type="http://schemas.openxmlformats.org/officeDocument/2006/relationships/hyperlink" Target="consultantplus://offline/ref=8FCE6874CAB5D71623589763C00B4030C65E16164397A50265A76DF6E2F50DBE9183260D68DCD81C4538C166A9A9B16B0B64C2B33BCFA96C6695811BsDZ3G" TargetMode="External"/><Relationship Id="rId94" Type="http://schemas.openxmlformats.org/officeDocument/2006/relationships/hyperlink" Target="consultantplus://offline/ref=8FCE6874CAB5D71623589763C00B4030C65E16164397A40D61AD6DF6E2F50DBE9183260D68DCD81C4C38C664AEA9B16B0B64C2B33BCFA96C6695811BsDZ3G" TargetMode="External"/><Relationship Id="rId99" Type="http://schemas.openxmlformats.org/officeDocument/2006/relationships/hyperlink" Target="consultantplus://offline/ref=8FCE6874CAB5D71623589763C00B4030C65E16164397A5056AA46DF6E2F50DBE9183260D68DCD81C4E3BC163AAA9B16B0B64C2B33BCFA96C6695811BsDZ3G" TargetMode="External"/><Relationship Id="rId101" Type="http://schemas.openxmlformats.org/officeDocument/2006/relationships/hyperlink" Target="consultantplus://offline/ref=8FCE6874CAB5D71623589763C00B4030C65E16164397A5056AA46DF6E2F50DBE9183260D68DCD81C4E3BC166AAA9B16B0B64C2B33BCFA96C6695811BsDZ3G" TargetMode="External"/><Relationship Id="rId122" Type="http://schemas.openxmlformats.org/officeDocument/2006/relationships/hyperlink" Target="consultantplus://offline/ref=8FCE6874CAB5D71623589763C00B4030C65E16164397A4026AA36DF6E2F50DBE9183260D68DCD81C4D3AC167ABA9B16B0B64C2B33BCFA96C6695811BsDZ3G" TargetMode="External"/><Relationship Id="rId130" Type="http://schemas.openxmlformats.org/officeDocument/2006/relationships/hyperlink" Target="consultantplus://offline/ref=8FCE6874CAB5D71623589763C00B4030C65E16164397A50363AD6DF6E2F50DBE9183260D68DCD81C4C3BC568A3A9B16B0B64C2B33BCFA96C6695811BsDZ3G" TargetMode="External"/><Relationship Id="rId135" Type="http://schemas.openxmlformats.org/officeDocument/2006/relationships/hyperlink" Target="consultantplus://offline/ref=8FCE6874CAB5D71623589763C00B4030C65E16164397A50062A16DF6E2F50DBE9183260D68DCD81C4C3DC767A9A9B16B0B64C2B33BCFA96C6695811BsDZ3G" TargetMode="External"/><Relationship Id="rId143" Type="http://schemas.openxmlformats.org/officeDocument/2006/relationships/hyperlink" Target="consultantplus://offline/ref=8FCE6874CAB5D71623589763C00B4030C65E16164396A30C65A56DF6E2F50DBE9183260D68DCD81C4E3DC067AAA9B16B0B64C2B33BCFA96C6695811BsDZ3G" TargetMode="External"/><Relationship Id="rId148" Type="http://schemas.openxmlformats.org/officeDocument/2006/relationships/hyperlink" Target="consultantplus://offline/ref=8FCE6874CAB5D71623589763C00B4030C65E16164397A40262A66DF6E2F50DBE9183260D68DCD81C4D32C566AAA9B16B0B64C2B33BCFA96C6695811BsDZ3G" TargetMode="External"/><Relationship Id="rId151" Type="http://schemas.openxmlformats.org/officeDocument/2006/relationships/hyperlink" Target="consultantplus://offline/ref=8FCE6874CAB5D71623589763C00B4030C65E16164397A40D64A06DF6E2F50DBE9183260D68DCD81C4D3BC160ABA9B16B0B64C2B33BCFA96C6695811BsDZ3G" TargetMode="External"/><Relationship Id="rId156" Type="http://schemas.openxmlformats.org/officeDocument/2006/relationships/hyperlink" Target="consultantplus://offline/ref=8FCE6874CAB5D71623589763C00B4030C65E16164397A40366A46DF6E2F50DBE9183260D68DCD81C4D33C866ACA9B16B0B64C2B33BCFA96C6695811BsDZ3G" TargetMode="External"/><Relationship Id="rId164" Type="http://schemas.openxmlformats.org/officeDocument/2006/relationships/hyperlink" Target="consultantplus://offline/ref=8FCE6874CAB5D71623589763C00B4030C65E16164397A50162A36DF6E2F50DBE9183260D68DCD81C4D3DC269A2A9B16B0B64C2B33BCFA96C6695811BsDZ3G" TargetMode="External"/><Relationship Id="rId169" Type="http://schemas.openxmlformats.org/officeDocument/2006/relationships/hyperlink" Target="consultantplus://offline/ref=8FCE6874CAB5D71623589763C00B4030C65E16164397A30563A36DF6E2F50DBE9183260D68DCD81C4D3BC161A2A9B16B0B64C2B33BCFA96C6695811BsDZ3G" TargetMode="External"/><Relationship Id="rId177" Type="http://schemas.openxmlformats.org/officeDocument/2006/relationships/hyperlink" Target="consultantplus://offline/ref=8FCE6874CAB5D71623589763C00B4030C65E16164397A50161A06DF6E2F50DBE9183260D7ADC80104D3ADF61ACBCE73A4Ds3Z3G" TargetMode="External"/><Relationship Id="rId4" Type="http://schemas.openxmlformats.org/officeDocument/2006/relationships/hyperlink" Target="consultantplus://offline/ref=8FCE6874CAB5D71623589763C00B4030C65E16164397A1036AA46DF6E2F50DBE9183260D68DCD81C4532C265ABA9B16B0B64C2B33BCFA96C6695811BsDZ3G" TargetMode="External"/><Relationship Id="rId9" Type="http://schemas.openxmlformats.org/officeDocument/2006/relationships/hyperlink" Target="consultantplus://offline/ref=8FCE6874CAB5D71623589763C00B4030C65E16164397A1036AA46DF6E2F50DBE9183260D68DCD81C4532C468A2A9B16B0B64C2B33BCFA96C6695811BsDZ3G" TargetMode="External"/><Relationship Id="rId172" Type="http://schemas.openxmlformats.org/officeDocument/2006/relationships/hyperlink" Target="consultantplus://offline/ref=8FCE6874CAB5D71623589763C00B4030C65E16164397A30563A36DF6E2F50DBE9183260D68DCD81C4D3BC168AFA9B16B0B64C2B33BCFA96C6695811BsDZ3G" TargetMode="External"/><Relationship Id="rId13" Type="http://schemas.openxmlformats.org/officeDocument/2006/relationships/hyperlink" Target="consultantplus://offline/ref=8FCE6874CAB5D71623589763C00B4030C65E16164397A4036BAD6DF6E2F50DBE9183260D68DCD81C4D3BC161A2A9B16B0B64C2B33BCFA96C6695811BsDZ3G" TargetMode="External"/><Relationship Id="rId18" Type="http://schemas.openxmlformats.org/officeDocument/2006/relationships/hyperlink" Target="consultantplus://offline/ref=8FCE6874CAB5D71623589763C00B4030C65E16164397A50162A26DF6E2F50DBE9183260D68DCD81C4B3EC361ADA9B16B0B64C2B33BCFA96C6695811BsDZ3G" TargetMode="External"/><Relationship Id="rId39" Type="http://schemas.openxmlformats.org/officeDocument/2006/relationships/hyperlink" Target="consultantplus://offline/ref=8FCE6874CAB5D71623589763C00B4030C65E16164397A40D61A06DF6E2F50DBE9183260D68DCD81C4D38C061ADA9B16B0B64C2B33BCFA96C6695811BsDZ3G" TargetMode="External"/><Relationship Id="rId109" Type="http://schemas.openxmlformats.org/officeDocument/2006/relationships/hyperlink" Target="consultantplus://offline/ref=8FCE6874CAB5D71623589763C00B4030C65E16164397A40D60A56DF6E2F50DBE9183260D68DCD81C4F3EC161AAA9B16B0B64C2B33BCFA96C6695811BsDZ3G" TargetMode="External"/><Relationship Id="rId34" Type="http://schemas.openxmlformats.org/officeDocument/2006/relationships/hyperlink" Target="consultantplus://offline/ref=8FCE6874CAB5D7162358896ED6671E38C15549194B9CA9533FF06BA1BDA50BEBD1C320582B98D51D44309530EEF7E83A4E2FCFB524D3A968s7ZAG" TargetMode="External"/><Relationship Id="rId50" Type="http://schemas.openxmlformats.org/officeDocument/2006/relationships/hyperlink" Target="consultantplus://offline/ref=8FCE6874CAB5D71623589763C00B4030C65E16164397A4026AA26DF6E2F50DBE9183260D68DCD81C4D32C868A9A9B16B0B64C2B33BCFA96C6695811BsDZ3G" TargetMode="External"/><Relationship Id="rId55" Type="http://schemas.openxmlformats.org/officeDocument/2006/relationships/hyperlink" Target="consultantplus://offline/ref=8FCE6874CAB5D71623589763C00B4030C65E16164397A40D63A56DF6E2F50DBE9183260D68DCD81C4D33C869AEA9B16B0B64C2B33BCFA96C6695811BsDZ3G" TargetMode="External"/><Relationship Id="rId76" Type="http://schemas.openxmlformats.org/officeDocument/2006/relationships/hyperlink" Target="consultantplus://offline/ref=8FCE6874CAB5D71623589763C00B4030C65E16164397A50265A76DF6E2F50DBE9183260D68DCD81C4539C668AEA9B16B0B64C2B33BCFA96C6695811BsDZ3G" TargetMode="External"/><Relationship Id="rId97" Type="http://schemas.openxmlformats.org/officeDocument/2006/relationships/hyperlink" Target="consultantplus://offline/ref=8FCE6874CAB5D71623589763C00B4030C65E16164397A40D61AD6DF6E2F50DBE9183260D68DCD81C4C38C960ADA9B16B0B64C2B33BCFA96C6695811BsDZ3G" TargetMode="External"/><Relationship Id="rId104" Type="http://schemas.openxmlformats.org/officeDocument/2006/relationships/hyperlink" Target="consultantplus://offline/ref=8FCE6874CAB5D71623589763C00B4030C65E16164397A50662A36DF6E2F50DBE9183260D68DCD81C4C3DC165AAA9B16B0B64C2B33BCFA96C6695811BsDZ3G" TargetMode="External"/><Relationship Id="rId120" Type="http://schemas.openxmlformats.org/officeDocument/2006/relationships/hyperlink" Target="consultantplus://offline/ref=8FCE6874CAB5D71623589763C00B4030C65E16164397A40367AD6DF6E2F50DBE9183260D68DCD81C4D3EC763A8A9B16B0B64C2B33BCFA96C6695811BsDZ3G" TargetMode="External"/><Relationship Id="rId125" Type="http://schemas.openxmlformats.org/officeDocument/2006/relationships/hyperlink" Target="consultantplus://offline/ref=8FCE6874CAB5D71623589763C00B4030C65E16164397A50363AD6DF6E2F50DBE9183260D68DCD81C4D39C769ABA9B16B0B64C2B33BCFA96C6695811BsDZ3G" TargetMode="External"/><Relationship Id="rId141" Type="http://schemas.openxmlformats.org/officeDocument/2006/relationships/hyperlink" Target="consultantplus://offline/ref=8FCE6874CAB5D71623589763C00B4030C65E16164396A30C65A56DF6E2F50DBE9183260D68DCD81C4E3DC060AAA9B16B0B64C2B33BCFA96C6695811BsDZ3G" TargetMode="External"/><Relationship Id="rId146" Type="http://schemas.openxmlformats.org/officeDocument/2006/relationships/hyperlink" Target="consultantplus://offline/ref=8FCE6874CAB5D71623589763C00B4030C65E16164397A40262A66DF6E2F50DBE9183260D68DCD81C4E3FC163A3A9B16B0B64C2B33BCFA96C6695811BsDZ3G" TargetMode="External"/><Relationship Id="rId167" Type="http://schemas.openxmlformats.org/officeDocument/2006/relationships/hyperlink" Target="consultantplus://offline/ref=8FCE6874CAB5D71623589763C00B4030C65E16164397A50667AC6DF6E2F50DBE9183260D68DCD81C4D3DC863A3A9B16B0B64C2B33BCFA96C6695811BsDZ3G" TargetMode="External"/><Relationship Id="rId7" Type="http://schemas.openxmlformats.org/officeDocument/2006/relationships/hyperlink" Target="consultantplus://offline/ref=8FCE6874CAB5D71623589763C00B4030C65E16164397A1036AA46DF6E2F50DBE9183260D68DCD81C4532C460A8A9B16B0B64C2B33BCFA96C6695811BsDZ3G" TargetMode="External"/><Relationship Id="rId71" Type="http://schemas.openxmlformats.org/officeDocument/2006/relationships/hyperlink" Target="consultantplus://offline/ref=8FCE6874CAB5D71623589763C00B4030C65E16164397A40D64A76DF6E2F50DBE9183260D68DCD81C4F39C363A8A9B16B0B64C2B33BCFA96C6695811BsDZ3G" TargetMode="External"/><Relationship Id="rId92" Type="http://schemas.openxmlformats.org/officeDocument/2006/relationships/hyperlink" Target="consultantplus://offline/ref=8FCE6874CAB5D71623589763C00B4030C65E16164397A50464AD6DF6E2F50DBE9183260D68DCD81C4C33C065ABA9B16B0B64C2B33BCFA96C6695811BsDZ3G" TargetMode="External"/><Relationship Id="rId162" Type="http://schemas.openxmlformats.org/officeDocument/2006/relationships/hyperlink" Target="consultantplus://offline/ref=8FCE6874CAB5D71623589763C00B4030C65E16164397A50162A36DF6E2F50DBE9183260D68DCD81C4D3DC261AEA9B16B0B64C2B33BCFA96C6695811BsDZ3G" TargetMode="External"/><Relationship Id="rId2" Type="http://schemas.openxmlformats.org/officeDocument/2006/relationships/hyperlink" Target="consultantplus://offline/ref=8FCE6874CAB5D71623589763C00B4030C65E16164397A1036AA46DF6E2F50DBE9183260D68DCD81C4532C369A9A9B16B0B64C2B33BCFA96C6695811BsDZ3G" TargetMode="External"/><Relationship Id="rId29" Type="http://schemas.openxmlformats.org/officeDocument/2006/relationships/hyperlink" Target="consultantplus://offline/ref=8FCE6874CAB5D71623589763C00B4030C65E16164397A7016AA66DF6E2F50DBE9183260D68DCD81C4E3DC862AAA9B16B0B64C2B33BCFA96C6695811BsDZ3G" TargetMode="External"/><Relationship Id="rId24" Type="http://schemas.openxmlformats.org/officeDocument/2006/relationships/hyperlink" Target="consultantplus://offline/ref=8FCE6874CAB5D71623589763C00B4030C65E16164397A50766AC6DF6E2F50DBE9183260D68DCD81C4D3BC169A2A9B16B0B64C2B33BCFA96C6695811BsDZ3G" TargetMode="External"/><Relationship Id="rId40" Type="http://schemas.openxmlformats.org/officeDocument/2006/relationships/hyperlink" Target="consultantplus://offline/ref=8FCE6874CAB5D71623589763C00B4030C65E16164397A00560A56DF6E2F50DBE9183260D68DCD81C483CC167ACA9B16B0B64C2B33BCFA96C6695811BsDZ3G" TargetMode="External"/><Relationship Id="rId45" Type="http://schemas.openxmlformats.org/officeDocument/2006/relationships/hyperlink" Target="consultantplus://offline/ref=8FCE6874CAB5D71623589763C00B4030C65E16164397A00560A56DF6E2F50DBE9183260D68DCD81C483CC068AEA9B16B0B64C2B33BCFA96C6695811BsDZ3G" TargetMode="External"/><Relationship Id="rId66" Type="http://schemas.openxmlformats.org/officeDocument/2006/relationships/hyperlink" Target="consultantplus://offline/ref=8FCE6874CAB5D71623589763C00B4030C65E16164397A50064A76DF6E2F50DBE9183260D68DCD81C4C32C068AEA9B16B0B64C2B33BCFA96C6695811BsDZ3G" TargetMode="External"/><Relationship Id="rId87" Type="http://schemas.openxmlformats.org/officeDocument/2006/relationships/hyperlink" Target="consultantplus://offline/ref=8FCE6874CAB5D71623589763C00B4030C65E16164397A50265A76DF6E2F50DBE9183260D68DCD81C4538C063A9A9B16B0B64C2B33BCFA96C6695811BsDZ3G" TargetMode="External"/><Relationship Id="rId110" Type="http://schemas.openxmlformats.org/officeDocument/2006/relationships/hyperlink" Target="consultantplus://offline/ref=8FCE6874CAB5D71623589763C00B4030C65E16164397A40D60A56DF6E2F50DBE9183260D68DCD81C4C3FC266A9A9B16B0B64C2B33BCFA96C6695811BsDZ3G" TargetMode="External"/><Relationship Id="rId115" Type="http://schemas.openxmlformats.org/officeDocument/2006/relationships/hyperlink" Target="consultantplus://offline/ref=8FCE6874CAB5D71623589763C00B4030C65E16164397A40D60A56DF6E2F50DBE9183260D68DCD81C4F3AC668ACA9B16B0B64C2B33BCFA96C6695811BsDZ3G" TargetMode="External"/><Relationship Id="rId131" Type="http://schemas.openxmlformats.org/officeDocument/2006/relationships/hyperlink" Target="consultantplus://offline/ref=8FCE6874CAB5D71623589763C00B4030C65E16164397A50062A16DF6E2F50DBE9183260D68DCD81C4C3DC469ACA9B16B0B64C2B33BCFA96C6695811BsDZ3G" TargetMode="External"/><Relationship Id="rId136" Type="http://schemas.openxmlformats.org/officeDocument/2006/relationships/hyperlink" Target="consultantplus://offline/ref=8FCE6874CAB5D71623589763C00B4030C65E16164397A50062A16DF6E2F50DBE9183260D68DCD81C4C3DC769A2A9B16B0B64C2B33BCFA96C6695811BsDZ3G" TargetMode="External"/><Relationship Id="rId157" Type="http://schemas.openxmlformats.org/officeDocument/2006/relationships/hyperlink" Target="consultantplus://offline/ref=8FCE6874CAB5D71623589763C00B4030C65E16164397A40366A46DF6E2F50DBE9183260D68DCD81C4D32C161A8A9B16B0B64C2B33BCFA96C6695811BsDZ3G" TargetMode="External"/><Relationship Id="rId178" Type="http://schemas.openxmlformats.org/officeDocument/2006/relationships/hyperlink" Target="consultantplus://offline/ref=8FCE6874CAB5D71623589763C00B4030C65E16164397A50261A26DF6E2F50DBE9183260D7ADC80104D3ADF61ACBCE73A4Ds3Z3G" TargetMode="External"/><Relationship Id="rId61" Type="http://schemas.openxmlformats.org/officeDocument/2006/relationships/hyperlink" Target="consultantplus://offline/ref=8FCE6874CAB5D71623589763C00B4030C65E16164397A40D63A56DF6E2F50DBE9183260D68DCD81C4D32C066ACA9B16B0B64C2B33BCFA96C6695811BsDZ3G" TargetMode="External"/><Relationship Id="rId82" Type="http://schemas.openxmlformats.org/officeDocument/2006/relationships/hyperlink" Target="consultantplus://offline/ref=8FCE6874CAB5D71623589763C00B4030C65E16164397A50265A76DF6E2F50DBE9183260D68DCD81C4539C865A2A9B16B0B64C2B33BCFA96C6695811BsDZ3G" TargetMode="External"/><Relationship Id="rId152" Type="http://schemas.openxmlformats.org/officeDocument/2006/relationships/hyperlink" Target="consultantplus://offline/ref=8FCE6874CAB5D71623589763C00B4030C65E16164397A40D64A06DF6E2F50DBE9183260D68DCD81C4D3BC162AFA9B16B0B64C2B33BCFA96C6695811BsDZ3G" TargetMode="External"/><Relationship Id="rId173" Type="http://schemas.openxmlformats.org/officeDocument/2006/relationships/hyperlink" Target="consultantplus://offline/ref=8FCE6874CAB5D71623589763C00B4030C65E16164397A60167A76DF6E2F50DBE9183260D68DCD81C4D3CC769AAA9B16B0B64C2B33BCFA96C6695811BsDZ3G" TargetMode="External"/><Relationship Id="rId19" Type="http://schemas.openxmlformats.org/officeDocument/2006/relationships/hyperlink" Target="consultantplus://offline/ref=8FCE6874CAB5D71623589763C00B4030C65E16164397A50162A26DF6E2F50DBE9183260D68DCD81C4B3EC362A8A9B16B0B64C2B33BCFA96C6695811BsDZ3G" TargetMode="External"/><Relationship Id="rId14" Type="http://schemas.openxmlformats.org/officeDocument/2006/relationships/hyperlink" Target="consultantplus://offline/ref=8FCE6874CAB5D71623589763C00B4030C65E16164397A4036BAD6DF6E2F50DBE9183260D68DCD81C4D3BC162AEA9B16B0B64C2B33BCFA96C6695811BsDZ3G" TargetMode="External"/><Relationship Id="rId30" Type="http://schemas.openxmlformats.org/officeDocument/2006/relationships/hyperlink" Target="consultantplus://offline/ref=8FCE6874CAB5D71623589763C00B4030C65E16164397A7016AA66DF6E2F50DBE9183260D68DCD81C4E3DC864AFA9B16B0B64C2B33BCFA96C6695811BsDZ3G" TargetMode="External"/><Relationship Id="rId35" Type="http://schemas.openxmlformats.org/officeDocument/2006/relationships/hyperlink" Target="consultantplus://offline/ref=8FCE6874CAB5D71623589763C00B4030C65E16164397A7016AA66DF6E2F50DBE9183260D68DCD81C4E3CC164AFA9B16B0B64C2B33BCFA96C6695811BsDZ3G" TargetMode="External"/><Relationship Id="rId56" Type="http://schemas.openxmlformats.org/officeDocument/2006/relationships/hyperlink" Target="consultantplus://offline/ref=8FCE6874CAB5D71623589763C00B4030C65E16164397A40D63A56DF6E2F50DBE9183260D68DCD81C4D32C161A2A9B16B0B64C2B33BCFA96C6695811BsDZ3G" TargetMode="External"/><Relationship Id="rId77" Type="http://schemas.openxmlformats.org/officeDocument/2006/relationships/hyperlink" Target="consultantplus://offline/ref=8FCE6874CAB5D71623589763C00B4030C65E16164397A50265A76DF6E2F50DBE9183260D68DCD81C4539C963AAA9B16B0B64C2B33BCFA96C6695811BsDZ3G" TargetMode="External"/><Relationship Id="rId100" Type="http://schemas.openxmlformats.org/officeDocument/2006/relationships/hyperlink" Target="consultantplus://offline/ref=8FCE6874CAB5D71623589763C00B4030C65E16164397A5056AA46DF6E2F50DBE9183260D68DCD81C4E3BC165AFA9B16B0B64C2B33BCFA96C6695811BsDZ3G" TargetMode="External"/><Relationship Id="rId105" Type="http://schemas.openxmlformats.org/officeDocument/2006/relationships/hyperlink" Target="consultantplus://offline/ref=8FCE6874CAB5D71623589763C00B4030C65E16164397A50662A36DF6E2F50DBE9183260D68DCD81C4C3DC167A2A9B16B0B64C2B33BCFA96C6695811BsDZ3G" TargetMode="External"/><Relationship Id="rId126" Type="http://schemas.openxmlformats.org/officeDocument/2006/relationships/hyperlink" Target="consultantplus://offline/ref=8FCE6874CAB5D71623589763C00B4030C65E16164397A50363AD6DF6E2F50DBE9183260D68DCD81C4D39C661AFA9B16B0B64C2B33BCFA96C6695811BsDZ3G" TargetMode="External"/><Relationship Id="rId147" Type="http://schemas.openxmlformats.org/officeDocument/2006/relationships/hyperlink" Target="consultantplus://offline/ref=8FCE6874CAB5D71623589763C00B4030C65E16164397A40262A66DF6E2F50DBE9183260D68DCD81C4F39C367A3A9B16B0B64C2B33BCFA96C6695811BsDZ3G" TargetMode="External"/><Relationship Id="rId168" Type="http://schemas.openxmlformats.org/officeDocument/2006/relationships/hyperlink" Target="consultantplus://offline/ref=8FCE6874CAB5D71623589763C00B4030C65E16164397A50667AC6DF6E2F50DBE9183260D68DCD81C4D3DC864ADA9B16B0B64C2B33BCFA96C6695811BsDZ3G" TargetMode="External"/><Relationship Id="rId8" Type="http://schemas.openxmlformats.org/officeDocument/2006/relationships/hyperlink" Target="consultantplus://offline/ref=8FCE6874CAB5D71623589763C00B4030C65E16164397A1036AA46DF6E2F50DBE9183260D68DCD81C4532C467A3A9B16B0B64C2B33BCFA96C6695811BsDZ3G" TargetMode="External"/><Relationship Id="rId51" Type="http://schemas.openxmlformats.org/officeDocument/2006/relationships/hyperlink" Target="consultantplus://offline/ref=8FCE6874CAB5D71623589763C00B4030C65E16164397A4026AA26DF6E2F50DBE9183260D68DCD81C4C3BC160A2A9B16B0B64C2B33BCFA96C6695811BsDZ3G" TargetMode="External"/><Relationship Id="rId72" Type="http://schemas.openxmlformats.org/officeDocument/2006/relationships/hyperlink" Target="consultantplus://offline/ref=8FCE6874CAB5D71623589763C00B4030C65E16164397A40D64A76DF6E2F50DBE9183260D68DCD81C4F39C365A2A9B16B0B64C2B33BCFA96C6695811BsDZ3G" TargetMode="External"/><Relationship Id="rId93" Type="http://schemas.openxmlformats.org/officeDocument/2006/relationships/hyperlink" Target="consultantplus://offline/ref=8FCE6874CAB5D71623589763C00B4030C65E16164397A40D61AD6DF6E2F50DBE9183260D68DCD81C4C38C662AAA9B16B0B64C2B33BCFA96C6695811BsDZ3G" TargetMode="External"/><Relationship Id="rId98" Type="http://schemas.openxmlformats.org/officeDocument/2006/relationships/hyperlink" Target="consultantplus://offline/ref=8FCE6874CAB5D71623589763C00B4030C65E16164397A5056AA46DF6E2F50DBE9183260D68DCD81C4F32C868A8A9B16B0B64C2B33BCFA96C6695811BsDZ3G" TargetMode="External"/><Relationship Id="rId121" Type="http://schemas.openxmlformats.org/officeDocument/2006/relationships/hyperlink" Target="consultantplus://offline/ref=8FCE6874CAB5D71623589763C00B4030C65E16164397A40367AD6DF6E2F50DBE9183260D68DCD81C4F3AC660ADA9B16B0B64C2B33BCFA96C6695811BsDZ3G" TargetMode="External"/><Relationship Id="rId142" Type="http://schemas.openxmlformats.org/officeDocument/2006/relationships/hyperlink" Target="consultantplus://offline/ref=8FCE6874CAB5D71623589763C00B4030C65E16164396A30C65A56DF6E2F50DBE9183260D68DCD81C4E3DC062AFA9B16B0B64C2B33BCFA96C6695811BsDZ3G" TargetMode="External"/><Relationship Id="rId163" Type="http://schemas.openxmlformats.org/officeDocument/2006/relationships/hyperlink" Target="consultantplus://offline/ref=8FCE6874CAB5D71623589763C00B4030C65E16164397A50162A36DF6E2F50DBE9183260D68DCD81C4D3DC267ADA9B16B0B64C2B33BCFA96C6695811BsDZ3G" TargetMode="External"/><Relationship Id="rId3" Type="http://schemas.openxmlformats.org/officeDocument/2006/relationships/hyperlink" Target="consultantplus://offline/ref=8FCE6874CAB5D7162358896ED6671E38C1544E1E4493A9533FF06BA1BDA50BEBD1C320582899D21948309530EEF7E83A4E2FCFB524D3A968s7ZAG" TargetMode="External"/><Relationship Id="rId25" Type="http://schemas.openxmlformats.org/officeDocument/2006/relationships/hyperlink" Target="consultantplus://offline/ref=8FCE6874CAB5D71623589763C00B4030C65E16164397A50766AC6DF6E2F50DBE9183260D68DCD81C4D3BC060A9A9B16B0B64C2B33BCFA96C6695811BsDZ3G" TargetMode="External"/><Relationship Id="rId46" Type="http://schemas.openxmlformats.org/officeDocument/2006/relationships/hyperlink" Target="consultantplus://offline/ref=8FCE6874CAB5D71623589763C00B4030C65E16164397A00560A56DF6E2F50DBE9183260D68DCD81C483CC360A3A9B16B0B64C2B33BCFA96C6695811BsDZ3G" TargetMode="External"/><Relationship Id="rId67" Type="http://schemas.openxmlformats.org/officeDocument/2006/relationships/hyperlink" Target="consultantplus://offline/ref=8FCE6874CAB5D71623589763C00B4030C65E16164397A50064A76DF6E2F50DBE9183260D68DCD81C4C32C365AEA9B16B0B64C2B33BCFA96C6695811BsDZ3G" TargetMode="External"/><Relationship Id="rId116" Type="http://schemas.openxmlformats.org/officeDocument/2006/relationships/hyperlink" Target="consultantplus://offline/ref=8FCE6874CAB5D71623589763C00B4030C65E16164397A40367AD6DF6E2F50DBE9183260D68DCD81C4D3EC462AFA9B16B0B64C2B33BCFA96C6695811BsDZ3G" TargetMode="External"/><Relationship Id="rId137" Type="http://schemas.openxmlformats.org/officeDocument/2006/relationships/hyperlink" Target="consultantplus://offline/ref=8FCE6874CAB5D71623589763C00B4030C65E16164397A60361A06DF6E2F50DBE9183260D7ADC80104D3ADF61ACBCE73A4Ds3Z3G" TargetMode="External"/><Relationship Id="rId158" Type="http://schemas.openxmlformats.org/officeDocument/2006/relationships/hyperlink" Target="consultantplus://offline/ref=8FCE6874CAB5D71623589763C00B4030C65E16164397A40366A46DF6E2F50DBE9183260D68DCD81C4D32C163A2A9B16B0B64C2B33BCFA96C6695811BsDZ3G" TargetMode="External"/><Relationship Id="rId20" Type="http://schemas.openxmlformats.org/officeDocument/2006/relationships/hyperlink" Target="consultantplus://offline/ref=8FCE6874CAB5D71623589763C00B4030C65E16164397A50162A26DF6E2F50DBE9183260D68DCD81C4B3EC364ADA9B16B0B64C2B33BCFA96C6695811BsDZ3G" TargetMode="External"/><Relationship Id="rId41" Type="http://schemas.openxmlformats.org/officeDocument/2006/relationships/hyperlink" Target="consultantplus://offline/ref=8FCE6874CAB5D71623589763C00B4030C65E16164397A00560A56DF6E2F50DBE9183260D68DCD81C483CC168AEA9B16B0B64C2B33BCFA96C6695811BsDZ3G" TargetMode="External"/><Relationship Id="rId62" Type="http://schemas.openxmlformats.org/officeDocument/2006/relationships/hyperlink" Target="consultantplus://offline/ref=8FCE6874CAB5D71623589763C00B4030C65E16164397A40D63A56DF6E2F50DBE9183260D68DCD81C4C3DC161A8A9B16B0B64C2B33BCFA96C6695811BsDZ3G" TargetMode="External"/><Relationship Id="rId83" Type="http://schemas.openxmlformats.org/officeDocument/2006/relationships/hyperlink" Target="consultantplus://offline/ref=8FCE6874CAB5D71623589763C00B4030C65E16164397A50265A76DF6E2F50DBE9183260D68DCD81C4539C868A2A9B16B0B64C2B33BCFA96C6695811BsDZ3G" TargetMode="External"/><Relationship Id="rId88" Type="http://schemas.openxmlformats.org/officeDocument/2006/relationships/hyperlink" Target="consultantplus://offline/ref=8FCE6874CAB5D71623589763C00B4030C65E16164397A50464AD6DF6E2F50DBE9183260D68DCD81C4C33C165ACA9B16B0B64C2B33BCFA96C6695811BsDZ3G" TargetMode="External"/><Relationship Id="rId111" Type="http://schemas.openxmlformats.org/officeDocument/2006/relationships/hyperlink" Target="consultantplus://offline/ref=8FCE6874CAB5D71623589763C00B4030C65E16164397A40D60A56DF6E2F50DBE9183260D68DCD81C4C3FC268AEA9B16B0B64C2B33BCFA96C6695811BsDZ3G" TargetMode="External"/><Relationship Id="rId132" Type="http://schemas.openxmlformats.org/officeDocument/2006/relationships/hyperlink" Target="consultantplus://offline/ref=8FCE6874CAB5D71623589763C00B4030C65E16164397A50062A16DF6E2F50DBE9183260D68DCD81C4F3BC766A3A9B16B0B64C2B33BCFA96C6695811BsDZ3G" TargetMode="External"/><Relationship Id="rId153" Type="http://schemas.openxmlformats.org/officeDocument/2006/relationships/hyperlink" Target="consultantplus://offline/ref=8FCE6874CAB5D71623589763C00B4030C65E16164397A40D64A06DF6E2F50DBE9183260D68DCD81C4D3BC164ACA9B16B0B64C2B33BCFA96C6695811BsDZ3G" TargetMode="External"/><Relationship Id="rId174" Type="http://schemas.openxmlformats.org/officeDocument/2006/relationships/hyperlink" Target="consultantplus://offline/ref=8FCE6874CAB5D71623589763C00B4030C65E16164397A60167A76DF6E2F50DBE9183260D68DCD81C493AC562A9A9B16B0B64C2B33BCFA96C6695811BsDZ3G" TargetMode="External"/><Relationship Id="rId179" Type="http://schemas.openxmlformats.org/officeDocument/2006/relationships/printerSettings" Target="../printerSettings/printerSettings2.bin"/><Relationship Id="rId15" Type="http://schemas.openxmlformats.org/officeDocument/2006/relationships/hyperlink" Target="consultantplus://offline/ref=8FCE6874CAB5D71623589763C00B4030C65E16164397A50162A26DF6E2F50DBE9183260D68DCD81C4B3EC061AEA9B16B0B64C2B33BCFA96C6695811BsDZ3G" TargetMode="External"/><Relationship Id="rId36" Type="http://schemas.openxmlformats.org/officeDocument/2006/relationships/hyperlink" Target="consultantplus://offline/ref=8FCE6874CAB5D71623589763C00B4030C65E16164397A40D61A06DF6E2F50DBE9183260D68DCD81C4D38C165ABA9B16B0B64C2B33BCFA96C6695811BsDZ3G" TargetMode="External"/><Relationship Id="rId57" Type="http://schemas.openxmlformats.org/officeDocument/2006/relationships/hyperlink" Target="consultantplus://offline/ref=8FCE6874CAB5D71623589763C00B4030C65E16164397A40D63A56DF6E2F50DBE9183260D68DCD81C4D32C164AAA9B16B0B64C2B33BCFA96C6695811BsDZ3G" TargetMode="External"/><Relationship Id="rId106" Type="http://schemas.openxmlformats.org/officeDocument/2006/relationships/hyperlink" Target="consultantplus://offline/ref=8FCE6874CAB5D71623589763C00B4030C65E16164397A50662A36DF6E2F50DBE9183260D68DCD81C4C3DC060A2A9B16B0B64C2B33BCFA96C6695811BsDZ3G" TargetMode="External"/><Relationship Id="rId127" Type="http://schemas.openxmlformats.org/officeDocument/2006/relationships/hyperlink" Target="consultantplus://offline/ref=8FCE6874CAB5D71623589763C00B4030C65E16164397A50363AD6DF6E2F50DBE9183260D68DCD81C4D39C663ACA9B16B0B64C2B33BCFA96C6695811BsDZ3G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consultantplus://offline/ref=8FCE6874CAB5D71623589763C00B4030C65E16164397A50766AC6DF6E2F50DBE9183260D68DCD81C4D3BC069A2A9B16B0B64C2B33BCFA96C6695811BsDZ3G" TargetMode="External"/><Relationship Id="rId21" Type="http://schemas.openxmlformats.org/officeDocument/2006/relationships/hyperlink" Target="consultantplus://offline/ref=8FCE6874CAB5D71623589763C00B4030C65E16164397A50766AC6DF6E2F50DBE9183260D68DCD81C4D3BC167A9A9B16B0B64C2B33BCFA96C6695811BsDZ3G" TargetMode="External"/><Relationship Id="rId42" Type="http://schemas.openxmlformats.org/officeDocument/2006/relationships/hyperlink" Target="consultantplus://offline/ref=8FCE6874CAB5D71623589763C00B4030C65E16164397A50064A76DF6E2F50DBE9183260D68DCD81C4C32C065ABA9B16B0B64C2B33BCFA96C6695811BsDZ3G" TargetMode="External"/><Relationship Id="rId47" Type="http://schemas.openxmlformats.org/officeDocument/2006/relationships/hyperlink" Target="consultantplus://offline/ref=8FCE6874CAB5D71623589763C00B4030C65E16164397A50265A76DF6E2F50DBE9183260D68DCD81C493AC267ADA9B16B0B64C2B33BCFA96C6695811BsDZ3G" TargetMode="External"/><Relationship Id="rId63" Type="http://schemas.openxmlformats.org/officeDocument/2006/relationships/hyperlink" Target="consultantplus://offline/ref=8FCE6874CAB5D71623589763C00B4030C65E16164397A5056AA46DF6E2F50DBE9183260D68DCD81C4E3DC663AEA9B16B0B64C2B33BCFA96C6695811BsDZ3G" TargetMode="External"/><Relationship Id="rId68" Type="http://schemas.openxmlformats.org/officeDocument/2006/relationships/hyperlink" Target="consultantplus://offline/ref=8FCE6874CAB5D71623589763C00B4030C65E16164397A40D60A56DF6E2F50DBE9183260D68DCD81C4C3FC266A9A9B16B0B64C2B33BCFA96C6695811BsDZ3G" TargetMode="External"/><Relationship Id="rId84" Type="http://schemas.openxmlformats.org/officeDocument/2006/relationships/hyperlink" Target="consultantplus://offline/ref=8FCE6874CAB5D71623589763C00B4030C65E16164397A50062A16DF6E2F50DBE9183260D68DCD81C4F3BC769A8A9B16B0B64C2B33BCFA96C6695811BsDZ3G" TargetMode="External"/><Relationship Id="rId89" Type="http://schemas.openxmlformats.org/officeDocument/2006/relationships/hyperlink" Target="consultantplus://offline/ref=8FCE6874CAB5D71623589763C00B4030C65E16164396A30C65A56DF6E2F50DBE9183260D68DCD81C4E3DC169AFA9B16B0B64C2B33BCFA96C6695811BsDZ3G" TargetMode="External"/><Relationship Id="rId7" Type="http://schemas.openxmlformats.org/officeDocument/2006/relationships/hyperlink" Target="consultantplus://offline/ref=8FCE6874CAB5D7162358896ED6671E38C1544E1E4493A9533FF06BA1BDA50BEBD1C320582899D21948309530EEF7E83A4E2FCFB524D3A968s7ZAG" TargetMode="External"/><Relationship Id="rId71" Type="http://schemas.openxmlformats.org/officeDocument/2006/relationships/hyperlink" Target="consultantplus://offline/ref=8FCE6874CAB5D71623589763C00B4030C65E16164397A40D60A56DF6E2F50DBE9183260D68DCD81C4F3AC668ACA9B16B0B64C2B33BCFA96C6695811BsDZ3G" TargetMode="External"/><Relationship Id="rId92" Type="http://schemas.openxmlformats.org/officeDocument/2006/relationships/hyperlink" Target="consultantplus://offline/ref=8FCE6874CAB5D71623589763C00B4030C65E16164397A40D64A06DF6E2F50DBE9183260D68DCD81C4D3BC160ABA9B16B0B64C2B33BCFA96C6695811BsDZ3G" TargetMode="External"/><Relationship Id="rId2" Type="http://schemas.openxmlformats.org/officeDocument/2006/relationships/hyperlink" Target="consultantplus://offline/ref=8FCE6874CAB5D71623589763C00B4030C65E16164397A1036AA46DF6E2F50DBE9183260D68DCD81C4532C369A9A9B16B0B64C2B33BCFA96C6695811BsDZ3G" TargetMode="External"/><Relationship Id="rId16" Type="http://schemas.openxmlformats.org/officeDocument/2006/relationships/hyperlink" Target="consultantplus://offline/ref=8FCE6874CAB5D71623589763C00B4030C65E16164397A50162A26DF6E2F50DBE9183260D68DCD81C4B3EC362A8A9B16B0B64C2B33BCFA96C6695811BsDZ3G" TargetMode="External"/><Relationship Id="rId29" Type="http://schemas.openxmlformats.org/officeDocument/2006/relationships/hyperlink" Target="consultantplus://offline/ref=8FCE6874CAB5D71623589763C00B4030C65E16164397A7016AA66DF6E2F50DBE9183260D68DCD81C4E3DC869AAA9B16B0B64C2B33BCFA96C6695811BsDZ3G" TargetMode="External"/><Relationship Id="rId11" Type="http://schemas.openxmlformats.org/officeDocument/2006/relationships/hyperlink" Target="consultantplus://offline/ref=8FCE6874CAB5D71623589763C00B4030C65E16164397A4036BAD6DF6E2F50DBE9183260D68DCD81C4D3BC162AEA9B16B0B64C2B33BCFA96C6695811BsDZ3G" TargetMode="External"/><Relationship Id="rId24" Type="http://schemas.openxmlformats.org/officeDocument/2006/relationships/hyperlink" Target="consultantplus://offline/ref=8FCE6874CAB5D71623589763C00B4030C65E16164397A50766AC6DF6E2F50DBE9183260D68DCD81C4D3BC062A2A9B16B0B64C2B33BCFA96C6695811BsDZ3G" TargetMode="External"/><Relationship Id="rId32" Type="http://schemas.openxmlformats.org/officeDocument/2006/relationships/hyperlink" Target="consultantplus://offline/ref=8FCE6874CAB5D71623589763C00B4030C65E16164397A40D61A06DF6E2F50DBE9183260D68DCD81C4D38C165ABA9B16B0B64C2B33BCFA96C6695811BsDZ3G" TargetMode="External"/><Relationship Id="rId37" Type="http://schemas.openxmlformats.org/officeDocument/2006/relationships/hyperlink" Target="consultantplus://offline/ref=8FCE6874CAB5D71623589763C00B4030C65E16164397A00560A56DF6E2F50DBE9183260D68DCD81C483CC067A3A9B16B0B64C2B33BCFA96C6695811BsDZ3G" TargetMode="External"/><Relationship Id="rId40" Type="http://schemas.openxmlformats.org/officeDocument/2006/relationships/hyperlink" Target="consultantplus://offline/ref=8FCE6874CAB5D71623589763C00B4030C65E16164397A4026AA26DF6E2F50DBE9183260D68DCD81C4D32C867AFA9B16B0B64C2B33BCFA96C6695811BsDZ3G" TargetMode="External"/><Relationship Id="rId45" Type="http://schemas.openxmlformats.org/officeDocument/2006/relationships/hyperlink" Target="consultantplus://offline/ref=8FCE6874CAB5D71623589763C00B4030C65E16164397A40D64A76DF6E2F50DBE9183260D68DCD81C4F39C365A2A9B16B0B64C2B33BCFA96C6695811BsDZ3G" TargetMode="External"/><Relationship Id="rId53" Type="http://schemas.openxmlformats.org/officeDocument/2006/relationships/hyperlink" Target="consultantplus://offline/ref=8FCE6874CAB5D71623589763C00B4030C65E16164397A50265A76DF6E2F50DBE9183260D68DCD81C443DC766AEA9B16B0B64C2B33BCFA96C6695811BsDZ3G" TargetMode="External"/><Relationship Id="rId58" Type="http://schemas.openxmlformats.org/officeDocument/2006/relationships/hyperlink" Target="consultantplus://offline/ref=8FCE6874CAB5D71623589763C00B4030C65E16164397A40D61AD6DF6E2F50DBE9183260D68DCD81C4C38C666AFA9B16B0B64C2B33BCFA96C6695811BsDZ3G" TargetMode="External"/><Relationship Id="rId66" Type="http://schemas.openxmlformats.org/officeDocument/2006/relationships/hyperlink" Target="consultantplus://offline/ref=8FCE6874CAB5D71623589763C00B4030C65E16164397A50662A36DF6E2F50DBE9183260D68DCD81C4C3DC060A2A9B16B0B64C2B33BCFA96C6695811BsDZ3G" TargetMode="External"/><Relationship Id="rId74" Type="http://schemas.openxmlformats.org/officeDocument/2006/relationships/hyperlink" Target="consultantplus://offline/ref=8FCE6874CAB5D71623589763C00B4030C65E16164397A40367AD6DF6E2F50DBE9183260D68DCD81C4D3EC761ABA9B16B0B64C2B33BCFA96C6695811BsDZ3G" TargetMode="External"/><Relationship Id="rId79" Type="http://schemas.openxmlformats.org/officeDocument/2006/relationships/hyperlink" Target="consultantplus://offline/ref=8FCE6874CAB5D71623589763C00B4030C65E16164397A4026AA36DF6E2F50DBE9183260D68DCD81C4D33C660A3A9B16B0B64C2B33BCFA96C6695811BsDZ3G" TargetMode="External"/><Relationship Id="rId87" Type="http://schemas.openxmlformats.org/officeDocument/2006/relationships/hyperlink" Target="consultantplus://offline/ref=8FCE6874CAB5D71623589763C00B4030C65E16164396A30C65A56DF6E2F50DBE9183260D68DCD81C4E3DC162A8A9B16B0B64C2B33BCFA96C6695811BsDZ3G" TargetMode="External"/><Relationship Id="rId102" Type="http://schemas.openxmlformats.org/officeDocument/2006/relationships/hyperlink" Target="consultantplus://offline/ref=8FCE6874CAB5D71623589763C00B4030C65E16164397A50667AC6DF6E2F50DBE9183260D68DCD81C4D3DC863A3A9B16B0B64C2B33BCFA96C6695811BsDZ3G" TargetMode="External"/><Relationship Id="rId5" Type="http://schemas.openxmlformats.org/officeDocument/2006/relationships/hyperlink" Target="consultantplus://offline/ref=8FCE6874CAB5D71623589763C00B4030C65E16164397A1036AA46DF6E2F50DBE9183260D68DCD81C4532C460A8A9B16B0B64C2B33BCFA96C6695811BsDZ3G" TargetMode="External"/><Relationship Id="rId61" Type="http://schemas.openxmlformats.org/officeDocument/2006/relationships/hyperlink" Target="consultantplus://offline/ref=8FCE6874CAB5D71623589763C00B4030C65E16164397A5056AA46DF6E2F50DBE9183260D68DCD81C4E3DC765A3A9B16B0B64C2B33BCFA96C6695811BsDZ3G" TargetMode="External"/><Relationship Id="rId82" Type="http://schemas.openxmlformats.org/officeDocument/2006/relationships/hyperlink" Target="consultantplus://offline/ref=8FCE6874CAB5D71623589763C00B4030C65E16164397A50062A16DF6E2F50DBE9183260D68DCD81C4C3DC469ACA9B16B0B64C2B33BCFA96C6695811BsDZ3G" TargetMode="External"/><Relationship Id="rId90" Type="http://schemas.openxmlformats.org/officeDocument/2006/relationships/hyperlink" Target="consultantplus://offline/ref=8FCE6874CAB5D71623589763C00B4030C65E16164397A40262A66DF6E2F50DBE9183260D68DCD81C4D3CC865A2A9B16B0B64C2B33BCFA96C6695811BsDZ3G" TargetMode="External"/><Relationship Id="rId95" Type="http://schemas.openxmlformats.org/officeDocument/2006/relationships/hyperlink" Target="consultantplus://offline/ref=8FCE6874CAB5D71623589763C00B4030C65E16164397A40366A46DF6E2F50DBE9183260D68DCD81C4D33C863A8A9B16B0B64C2B33BCFA96C6695811BsDZ3G" TargetMode="External"/><Relationship Id="rId19" Type="http://schemas.openxmlformats.org/officeDocument/2006/relationships/hyperlink" Target="consultantplus://offline/ref=8FCE6874CAB5D71623589763C00B4030C65E16164397A50766AC6DF6E2F50DBE9183260D68DCD81C4D3BC160AAA9B16B0B64C2B33BCFA96C6695811BsDZ3G" TargetMode="External"/><Relationship Id="rId14" Type="http://schemas.openxmlformats.org/officeDocument/2006/relationships/hyperlink" Target="consultantplus://offline/ref=8FCE6874CAB5D71623589763C00B4030C65E16164397A50162A26DF6E2F50DBE9183260D68DCD81C4B3EC069A8A9B16B0B64C2B33BCFA96C6695811BsDZ3G" TargetMode="External"/><Relationship Id="rId22" Type="http://schemas.openxmlformats.org/officeDocument/2006/relationships/hyperlink" Target="consultantplus://offline/ref=8FCE6874CAB5D71623589763C00B4030C65E16164397A50766AC6DF6E2F50DBE9183260D68DCD81C4D3BC169A2A9B16B0B64C2B33BCFA96C6695811BsDZ3G" TargetMode="External"/><Relationship Id="rId27" Type="http://schemas.openxmlformats.org/officeDocument/2006/relationships/hyperlink" Target="consultantplus://offline/ref=8FCE6874CAB5D71623589763C00B4030C65E16164397A7016AA66DF6E2F50DBE9183260D68DCD81C4E3DC861A8A9B16B0B64C2B33BCFA96C6695811BsDZ3G" TargetMode="External"/><Relationship Id="rId30" Type="http://schemas.openxmlformats.org/officeDocument/2006/relationships/hyperlink" Target="consultantplus://offline/ref=8FCE6874CAB5D71623589763C00B4030C65E16164397A7016AA66DF6E2F50DBE9183260D68DCD81C4E3CC161AFA9B16B0B64C2B33BCFA96C6695811BsDZ3G" TargetMode="External"/><Relationship Id="rId35" Type="http://schemas.openxmlformats.org/officeDocument/2006/relationships/hyperlink" Target="consultantplus://offline/ref=8FCE6874CAB5D71623589763C00B4030C65E16164397A00560A56DF6E2F50DBE9183260D68DCD81C483CC167ACA9B16B0B64C2B33BCFA96C6695811BsDZ3G" TargetMode="External"/><Relationship Id="rId43" Type="http://schemas.openxmlformats.org/officeDocument/2006/relationships/hyperlink" Target="consultantplus://offline/ref=8FCE6874CAB5D71623589763C00B4030C65E16164397A50064A76DF6E2F50DBE9183260D68DCD81C4C32C067A3A9B16B0B64C2B33BCFA96C6695811BsDZ3G" TargetMode="External"/><Relationship Id="rId48" Type="http://schemas.openxmlformats.org/officeDocument/2006/relationships/hyperlink" Target="consultantplus://offline/ref=8FCE6874CAB5D71623589763C00B4030C65E16164397A50265A76DF6E2F50DBE9183260D68DCD81C4539C668AEA9B16B0B64C2B33BCFA96C6695811BsDZ3G" TargetMode="External"/><Relationship Id="rId56" Type="http://schemas.openxmlformats.org/officeDocument/2006/relationships/hyperlink" Target="consultantplus://offline/ref=8FCE6874CAB5D71623589763C00B4030C65E16164397A40D61AD6DF6E2F50DBE9183260D68DCD81C4C38C662AAA9B16B0B64C2B33BCFA96C6695811BsDZ3G" TargetMode="External"/><Relationship Id="rId64" Type="http://schemas.openxmlformats.org/officeDocument/2006/relationships/hyperlink" Target="consultantplus://offline/ref=8FCE6874CAB5D71623589763C00B4030C65E16164397A5056AA46DF6E2F50DBE9183260D68DCD81C4E3DC665A3A9B16B0B64C2B33BCFA96C6695811BsDZ3G" TargetMode="External"/><Relationship Id="rId69" Type="http://schemas.openxmlformats.org/officeDocument/2006/relationships/hyperlink" Target="consultantplus://offline/ref=8FCE6874CAB5D71623589763C00B4030C65E16164397A40D60A56DF6E2F50DBE9183260D68DCD81C4C3FC268AEA9B16B0B64C2B33BCFA96C6695811BsDZ3G" TargetMode="External"/><Relationship Id="rId77" Type="http://schemas.openxmlformats.org/officeDocument/2006/relationships/hyperlink" Target="consultantplus://offline/ref=8FCE6874CAB5D71623589763C00B4030C65E16164397A4026AA36DF6E2F50DBE9183260D68DCD81C4D3AC169AFA9B16B0B64C2B33BCFA96C6695811BsDZ3G" TargetMode="External"/><Relationship Id="rId100" Type="http://schemas.openxmlformats.org/officeDocument/2006/relationships/hyperlink" Target="consultantplus://offline/ref=8FCE6874CAB5D71623589763C00B4030C65E16164397A50162A36DF6E2F50DBE9183260D68DCD81C4D3DC261AEA9B16B0B64C2B33BCFA96C6695811BsDZ3G" TargetMode="External"/><Relationship Id="rId8" Type="http://schemas.openxmlformats.org/officeDocument/2006/relationships/hyperlink" Target="consultantplus://offline/ref=8FCE6874CAB5D71623589763C00B4030C65E16164397A1036AA46DF6E2F50DBE9183260D68DCD81C4532C765ABA9B16B0B64C2B33BCFA96C6695811BsDZ3G" TargetMode="External"/><Relationship Id="rId51" Type="http://schemas.openxmlformats.org/officeDocument/2006/relationships/hyperlink" Target="consultantplus://offline/ref=8FCE6874CAB5D71623589763C00B4030C65E16164397A50265A76DF6E2F50DBE9183260D68DCD81C4538C166A9A9B16B0B64C2B33BCFA96C6695811BsDZ3G" TargetMode="External"/><Relationship Id="rId72" Type="http://schemas.openxmlformats.org/officeDocument/2006/relationships/hyperlink" Target="consultantplus://offline/ref=8FCE6874CAB5D71623589763C00B4030C65E16164397A40367AD6DF6E2F50DBE9183260D68DCD81C4D3EC462AFA9B16B0B64C2B33BCFA96C6695811BsDZ3G" TargetMode="External"/><Relationship Id="rId80" Type="http://schemas.openxmlformats.org/officeDocument/2006/relationships/hyperlink" Target="consultantplus://offline/ref=8FCE6874CAB5D71623589763C00B4030C65E16164397A50363AD6DF6E2F50DBE9183260D68DCD81C4D39C769ABA9B16B0B64C2B33BCFA96C6695811BsDZ3G" TargetMode="External"/><Relationship Id="rId85" Type="http://schemas.openxmlformats.org/officeDocument/2006/relationships/hyperlink" Target="consultantplus://offline/ref=8FCE6874CAB5D71623589763C00B4030C65E16164397A50062A16DF6E2F50DBE9183260D68DCD81C4C3DC767A9A9B16B0B64C2B33BCFA96C6695811BsDZ3G" TargetMode="External"/><Relationship Id="rId93" Type="http://schemas.openxmlformats.org/officeDocument/2006/relationships/hyperlink" Target="consultantplus://offline/ref=8FCE6874CAB5D71623589763C00B4030C65E16164397A40D64A06DF6E2F50DBE9183260D68DCD81C4D3BC162AFA9B16B0B64C2B33BCFA96C6695811BsDZ3G" TargetMode="External"/><Relationship Id="rId98" Type="http://schemas.openxmlformats.org/officeDocument/2006/relationships/hyperlink" Target="consultantplus://offline/ref=8FCE6874CAB5D71623589763C00B4030C65E16164397A50162A36DF6E2F50DBE9183260D68DCD81C4D3DC365ABA9B16B0B64C2B33BCFA96C6695811BsDZ3G" TargetMode="External"/><Relationship Id="rId3" Type="http://schemas.openxmlformats.org/officeDocument/2006/relationships/hyperlink" Target="consultantplus://offline/ref=8FCE6874CAB5D71623589763C00B4030C65E16164397A1036AA46DF6E2F50DBE9183260D68DCD81C4532C265ABA9B16B0B64C2B33BCFA96C6695811BsDZ3G" TargetMode="External"/><Relationship Id="rId12" Type="http://schemas.openxmlformats.org/officeDocument/2006/relationships/hyperlink" Target="consultantplus://offline/ref=8FCE6874CAB5D71623589763C00B4030C65E16164397A50162A26DF6E2F50DBE9183260D68DCD81C4B3EC061AEA9B16B0B64C2B33BCFA96C6695811BsDZ3G" TargetMode="External"/><Relationship Id="rId17" Type="http://schemas.openxmlformats.org/officeDocument/2006/relationships/hyperlink" Target="consultantplus://offline/ref=8FCE6874CAB5D71623589763C00B4030C65E16164397A50162A26DF6E2F50DBE9183260D68DCD81C4B3EC364ADA9B16B0B64C2B33BCFA96C6695811BsDZ3G" TargetMode="External"/><Relationship Id="rId25" Type="http://schemas.openxmlformats.org/officeDocument/2006/relationships/hyperlink" Target="consultantplus://offline/ref=8FCE6874CAB5D71623589763C00B4030C65E16164397A50766AC6DF6E2F50DBE9183260D68DCD81C4D3BC067A9A9B16B0B64C2B33BCFA96C6695811BsDZ3G" TargetMode="External"/><Relationship Id="rId33" Type="http://schemas.openxmlformats.org/officeDocument/2006/relationships/hyperlink" Target="consultantplus://offline/ref=8FCE6874CAB5D71623589763C00B4030C65E16164397A40D61A06DF6E2F50DBE9183260D68DCD81C4D38C167AFA9B16B0B64C2B33BCFA96C6695811BsDZ3G" TargetMode="External"/><Relationship Id="rId38" Type="http://schemas.openxmlformats.org/officeDocument/2006/relationships/hyperlink" Target="consultantplus://offline/ref=8FCE6874CAB5D71623589763C00B4030C65E16164397A00560A56DF6E2F50DBE9183260D68DCD81C483CC068AEA9B16B0B64C2B33BCFA96C6695811BsDZ3G" TargetMode="External"/><Relationship Id="rId46" Type="http://schemas.openxmlformats.org/officeDocument/2006/relationships/hyperlink" Target="consultantplus://offline/ref=8FCE6874CAB5D71623589763C00B4030C65E16164397A40D64A76DF6E2F50DBE9183260D68DCD81C4F39C261AAA9B16B0B64C2B33BCFA96C6695811BsDZ3G" TargetMode="External"/><Relationship Id="rId59" Type="http://schemas.openxmlformats.org/officeDocument/2006/relationships/hyperlink" Target="consultantplus://offline/ref=8FCE6874CAB5D71623589763C00B4030C65E16164397A40D61AD6DF6E2F50DBE9183260D68DCD81C4C38C960ADA9B16B0B64C2B33BCFA96C6695811BsDZ3G" TargetMode="External"/><Relationship Id="rId67" Type="http://schemas.openxmlformats.org/officeDocument/2006/relationships/hyperlink" Target="consultantplus://offline/ref=8FCE6874CAB5D71623589763C00B4030C65E16164397A40D60A56DF6E2F50DBE9183260D68DCD81C4F3EC161AAA9B16B0B64C2B33BCFA96C6695811BsDZ3G" TargetMode="External"/><Relationship Id="rId103" Type="http://schemas.openxmlformats.org/officeDocument/2006/relationships/hyperlink" Target="consultantplus://offline/ref=8FCE6874CAB5D71623589763C00B4030C65E16164397A50667AC6DF6E2F50DBE9183260D68DCD81C4D3DC864ADA9B16B0B64C2B33BCFA96C6695811BsDZ3G" TargetMode="External"/><Relationship Id="rId20" Type="http://schemas.openxmlformats.org/officeDocument/2006/relationships/hyperlink" Target="consultantplus://offline/ref=8FCE6874CAB5D71623589763C00B4030C65E16164397A50766AC6DF6E2F50DBE9183260D68DCD81C4D3BC162A2A9B16B0B64C2B33BCFA96C6695811BsDZ3G" TargetMode="External"/><Relationship Id="rId41" Type="http://schemas.openxmlformats.org/officeDocument/2006/relationships/hyperlink" Target="consultantplus://offline/ref=8FCE6874CAB5D71623589763C00B4030C65E16164397A4026AA26DF6E2F50DBE9183260D68DCD81C4C3BC160A2A9B16B0B64C2B33BCFA96C6695811BsDZ3G" TargetMode="External"/><Relationship Id="rId54" Type="http://schemas.openxmlformats.org/officeDocument/2006/relationships/hyperlink" Target="consultantplus://offline/ref=8FCE6874CAB5D71623589763C00B4030C65E16164397A50464AD6DF6E2F50DBE9183260D68DCD81C4C33C165ACA9B16B0B64C2B33BCFA96C6695811BsDZ3G" TargetMode="External"/><Relationship Id="rId62" Type="http://schemas.openxmlformats.org/officeDocument/2006/relationships/hyperlink" Target="consultantplus://offline/ref=8FCE6874CAB5D71623589763C00B4030C65E16164397A5056AA46DF6E2F50DBE9183260D68DCD81C4E3DC768A3A9B16B0B64C2B33BCFA96C6695811BsDZ3G" TargetMode="External"/><Relationship Id="rId70" Type="http://schemas.openxmlformats.org/officeDocument/2006/relationships/hyperlink" Target="consultantplus://offline/ref=8FCE6874CAB5D71623589763C00B4030C65E16164397A40D60A56DF6E2F50DBE9183260D68DCD81C4C3FC564ADA9B16B0B64C2B33BCFA96C6695811BsDZ3G" TargetMode="External"/><Relationship Id="rId75" Type="http://schemas.openxmlformats.org/officeDocument/2006/relationships/hyperlink" Target="consultantplus://offline/ref=8FCE6874CAB5D71623589763C00B4030C65E16164397A40367AD6DF6E2F50DBE9183260D68DCD81C4F3AC660ADA9B16B0B64C2B33BCFA96C6695811BsDZ3G" TargetMode="External"/><Relationship Id="rId83" Type="http://schemas.openxmlformats.org/officeDocument/2006/relationships/hyperlink" Target="consultantplus://offline/ref=8FCE6874CAB5D71623589763C00B4030C65E16164397A50062A16DF6E2F50DBE9183260D68DCD81C4F3BC766A3A9B16B0B64C2B33BCFA96C6695811BsDZ3G" TargetMode="External"/><Relationship Id="rId88" Type="http://schemas.openxmlformats.org/officeDocument/2006/relationships/hyperlink" Target="consultantplus://offline/ref=8FCE6874CAB5D71623589763C00B4030C65E16164396A30C65A56DF6E2F50DBE9183260D68DCD81C4E3DC167AAA9B16B0B64C2B33BCFA96C6695811BsDZ3G" TargetMode="External"/><Relationship Id="rId91" Type="http://schemas.openxmlformats.org/officeDocument/2006/relationships/hyperlink" Target="consultantplus://offline/ref=8FCE6874CAB5D71623589763C00B4030C65E16164397A40262A66DF6E2F50DBE9183260D68DCD81C4F39C367A3A9B16B0B64C2B33BCFA96C6695811BsDZ3G" TargetMode="External"/><Relationship Id="rId96" Type="http://schemas.openxmlformats.org/officeDocument/2006/relationships/hyperlink" Target="consultantplus://offline/ref=8FCE6874CAB5D71623589763C00B4030C65E16164397A40366A46DF6E2F50DBE9183260D68DCD81C4D33C866ACA9B16B0B64C2B33BCFA96C6695811BsDZ3G" TargetMode="External"/><Relationship Id="rId1" Type="http://schemas.openxmlformats.org/officeDocument/2006/relationships/hyperlink" Target="consultantplus://offline/ref=8FCE6874CAB5D71623589763C00B4030C65E16164397A1036AA46DF6E2F50DBE9183260D68DCD81C4532C363AEA9B16B0B64C2B33BCFA96C6695811BsDZ3G" TargetMode="External"/><Relationship Id="rId6" Type="http://schemas.openxmlformats.org/officeDocument/2006/relationships/hyperlink" Target="consultantplus://offline/ref=8FCE6874CAB5D71623589763C00B4030C65E16164397A1036AA46DF6E2F50DBE9183260D68DCD81C4532C468A2A9B16B0B64C2B33BCFA96C6695811BsDZ3G" TargetMode="External"/><Relationship Id="rId15" Type="http://schemas.openxmlformats.org/officeDocument/2006/relationships/hyperlink" Target="consultantplus://offline/ref=8FCE6874CAB5D71623589763C00B4030C65E16164397A50162A26DF6E2F50DBE9183260D68DCD81C4B3EC361ADA9B16B0B64C2B33BCFA96C6695811BsDZ3G" TargetMode="External"/><Relationship Id="rId23" Type="http://schemas.openxmlformats.org/officeDocument/2006/relationships/hyperlink" Target="consultantplus://offline/ref=8FCE6874CAB5D71623589763C00B4030C65E16164397A50766AC6DF6E2F50DBE9183260D68DCD81C4D3BC060A9A9B16B0B64C2B33BCFA96C6695811BsDZ3G" TargetMode="External"/><Relationship Id="rId28" Type="http://schemas.openxmlformats.org/officeDocument/2006/relationships/hyperlink" Target="consultantplus://offline/ref=8FCE6874CAB5D71623589763C00B4030C65E16164397A7016AA66DF6E2F50DBE9183260D68DCD81C4E3DC862AAA9B16B0B64C2B33BCFA96C6695811BsDZ3G" TargetMode="External"/><Relationship Id="rId36" Type="http://schemas.openxmlformats.org/officeDocument/2006/relationships/hyperlink" Target="consultantplus://offline/ref=8FCE6874CAB5D71623589763C00B4030C65E16164397A00560A56DF6E2F50DBE9183260D68DCD81C483CC168AEA9B16B0B64C2B33BCFA96C6695811BsDZ3G" TargetMode="External"/><Relationship Id="rId49" Type="http://schemas.openxmlformats.org/officeDocument/2006/relationships/hyperlink" Target="consultantplus://offline/ref=8FCE6874CAB5D71623589763C00B4030C65E16164397A50265A76DF6E2F50DBE9183260D68DCD81C4539C966A8A9B16B0B64C2B33BCFA96C6695811BsDZ3G" TargetMode="External"/><Relationship Id="rId57" Type="http://schemas.openxmlformats.org/officeDocument/2006/relationships/hyperlink" Target="consultantplus://offline/ref=8FCE6874CAB5D71623589763C00B4030C65E16164397A40D61AD6DF6E2F50DBE9183260D68DCD81C4C38C664AEA9B16B0B64C2B33BCFA96C6695811BsDZ3G" TargetMode="External"/><Relationship Id="rId10" Type="http://schemas.openxmlformats.org/officeDocument/2006/relationships/hyperlink" Target="consultantplus://offline/ref=8FCE6874CAB5D71623589763C00B4030C65E16164397A4036BAD6DF6E2F50DBE9183260D68DCD81C4D3BC161A2A9B16B0B64C2B33BCFA96C6695811BsDZ3G" TargetMode="External"/><Relationship Id="rId31" Type="http://schemas.openxmlformats.org/officeDocument/2006/relationships/hyperlink" Target="consultantplus://offline/ref=8FCE6874CAB5D71623589763C00B4030C65E16164397A7016AA66DF6E2F50DBE9183260D68DCD81C4E3CC164AFA9B16B0B64C2B33BCFA96C6695811BsDZ3G" TargetMode="External"/><Relationship Id="rId44" Type="http://schemas.openxmlformats.org/officeDocument/2006/relationships/hyperlink" Target="consultantplus://offline/ref=8FCE6874CAB5D71623589763C00B4030C65E16164397A40D64A76DF6E2F50DBE9183260D68DCD81C4F39C068AEA9B16B0B64C2B33BCFA96C6695811BsDZ3G" TargetMode="External"/><Relationship Id="rId52" Type="http://schemas.openxmlformats.org/officeDocument/2006/relationships/hyperlink" Target="consultantplus://offline/ref=8FCE6874CAB5D71623589763C00B4030C65E16164397A50265A76DF6E2F50DBE9183260D68DCD81C4538C063A9A9B16B0B64C2B33BCFA96C6695811BsDZ3G" TargetMode="External"/><Relationship Id="rId60" Type="http://schemas.openxmlformats.org/officeDocument/2006/relationships/hyperlink" Target="consultantplus://offline/ref=8FCE6874CAB5D71623589763C00B4030C65E16164397A5056AA46DF6E2F50DBE9183260D68DCD81C4E3DC763ABA9B16B0B64C2B33BCFA96C6695811BsDZ3G" TargetMode="External"/><Relationship Id="rId65" Type="http://schemas.openxmlformats.org/officeDocument/2006/relationships/hyperlink" Target="consultantplus://offline/ref=8FCE6874CAB5D71623589763C00B4030C65E16164397A50662A36DF6E2F50DBE9183260D68DCD81C4C3DC165AAA9B16B0B64C2B33BCFA96C6695811BsDZ3G" TargetMode="External"/><Relationship Id="rId73" Type="http://schemas.openxmlformats.org/officeDocument/2006/relationships/hyperlink" Target="consultantplus://offline/ref=8FCE6874CAB5D71623589763C00B4030C65E16164397A40367AD6DF6E2F50DBE9183260D68DCD81C4D3CC561AEA9B16B0B64C2B33BCFA96C6695811BsDZ3G" TargetMode="External"/><Relationship Id="rId78" Type="http://schemas.openxmlformats.org/officeDocument/2006/relationships/hyperlink" Target="consultantplus://offline/ref=8FCE6874CAB5D71623589763C00B4030C65E16164397A4026AA36DF6E2F50DBE9183260D68DCD81C4D3AC061ACA9B16B0B64C2B33BCFA96C6695811BsDZ3G" TargetMode="External"/><Relationship Id="rId81" Type="http://schemas.openxmlformats.org/officeDocument/2006/relationships/hyperlink" Target="consultantplus://offline/ref=8FCE6874CAB5D71623589763C00B4030C65E16164397A50363AD6DF6E2F50DBE9183260D68DCD81C4D39C661AFA9B16B0B64C2B33BCFA96C6695811BsDZ3G" TargetMode="External"/><Relationship Id="rId86" Type="http://schemas.openxmlformats.org/officeDocument/2006/relationships/hyperlink" Target="consultantplus://offline/ref=8FCE6874CAB5D71623589763C00B4030C65E16164397A50062A16DF6E2F50DBE9183260D68DCD81C4C3DC769A2A9B16B0B64C2B33BCFA96C6695811BsDZ3G" TargetMode="External"/><Relationship Id="rId94" Type="http://schemas.openxmlformats.org/officeDocument/2006/relationships/hyperlink" Target="consultantplus://offline/ref=8FCE6874CAB5D71623589763C00B4030C65E16164397A40D64A06DF6E2F50DBE9183260D68DCD81C4D3BC164ACA9B16B0B64C2B33BCFA96C6695811BsDZ3G" TargetMode="External"/><Relationship Id="rId99" Type="http://schemas.openxmlformats.org/officeDocument/2006/relationships/hyperlink" Target="consultantplus://offline/ref=8FCE6874CAB5D71623589763C00B4030C65E16164397A50162A36DF6E2F50DBE9183260D68DCD81C4D3DC367A8A9B16B0B64C2B33BCFA96C6695811BsDZ3G" TargetMode="External"/><Relationship Id="rId101" Type="http://schemas.openxmlformats.org/officeDocument/2006/relationships/hyperlink" Target="consultantplus://offline/ref=8FCE6874CAB5D71623589763C00B4030C65E16164397A50162A36DF6E2F50DBE9183260D68DCD81C4D3DC269A2A9B16B0B64C2B33BCFA96C6695811BsDZ3G" TargetMode="External"/><Relationship Id="rId4" Type="http://schemas.openxmlformats.org/officeDocument/2006/relationships/hyperlink" Target="consultantplus://offline/ref=8FCE6874CAB5D71623589763C00B4030C65E16164397A1036AA46DF6E2F50DBE9183260D68DCD81C4532C268A2A9B16B0B64C2B33BCFA96C6695811BsDZ3G" TargetMode="External"/><Relationship Id="rId9" Type="http://schemas.openxmlformats.org/officeDocument/2006/relationships/hyperlink" Target="consultantplus://offline/ref=8FCE6874CAB5D71623589763C00B4030C65E16164397A1036AA46DF6E2F50DBE9183260D68DCD81C4532C664A2A9B16B0B64C2B33BCFA96C6695811BsDZ3G" TargetMode="External"/><Relationship Id="rId13" Type="http://schemas.openxmlformats.org/officeDocument/2006/relationships/hyperlink" Target="consultantplus://offline/ref=8FCE6874CAB5D71623589763C00B4030C65E16164397A50162A26DF6E2F50DBE9183260D68DCD81C4B3EC062A8A9B16B0B64C2B33BCFA96C6695811BsDZ3G" TargetMode="External"/><Relationship Id="rId18" Type="http://schemas.openxmlformats.org/officeDocument/2006/relationships/hyperlink" Target="consultantplus://offline/ref=8FCE6874CAB5D71623589763C00B4030C65E16164397A50162A26DF6E2F50DBE9183260D68DCD81C4B3EC261ADA9B16B0B64C2B33BCFA96C6695811BsDZ3G" TargetMode="External"/><Relationship Id="rId39" Type="http://schemas.openxmlformats.org/officeDocument/2006/relationships/hyperlink" Target="consultantplus://offline/ref=8FCE6874CAB5D71623589763C00B4030C65E16164397A00560A56DF6E2F50DBE9183260D68DCD81C483CC365AEA9B16B0B64C2B33BCFA96C6695811BsDZ3G" TargetMode="External"/><Relationship Id="rId34" Type="http://schemas.openxmlformats.org/officeDocument/2006/relationships/hyperlink" Target="consultantplus://offline/ref=8FCE6874CAB5D71623589763C00B4030C65E16164397A40D61A06DF6E2F50DBE9183260D68DCD81C4D38C061ADA9B16B0B64C2B33BCFA96C6695811BsDZ3G" TargetMode="External"/><Relationship Id="rId50" Type="http://schemas.openxmlformats.org/officeDocument/2006/relationships/hyperlink" Target="consultantplus://offline/ref=8FCE6874CAB5D71623589763C00B4030C65E16164397A50265A76DF6E2F50DBE9183260D68DCD81C443DC469AFA9B16B0B64C2B33BCFA96C6695811BsDZ3G" TargetMode="External"/><Relationship Id="rId55" Type="http://schemas.openxmlformats.org/officeDocument/2006/relationships/hyperlink" Target="consultantplus://offline/ref=8FCE6874CAB5D71623589763C00B4030C65E16164397A50464AD6DF6E2F50DBE9183260D68DCD81C4C33C166A8A9B16B0B64C2B33BCFA96C6695811BsDZ3G" TargetMode="External"/><Relationship Id="rId76" Type="http://schemas.openxmlformats.org/officeDocument/2006/relationships/hyperlink" Target="consultantplus://offline/ref=8FCE6874CAB5D71623589763C00B4030C65E16164397A4026AA36DF6E2F50DBE9183260D68DCD81C4D3AC167ABA9B16B0B64C2B33BCFA96C6695811BsDZ3G" TargetMode="External"/><Relationship Id="rId97" Type="http://schemas.openxmlformats.org/officeDocument/2006/relationships/hyperlink" Target="consultantplus://offline/ref=8FCE6874CAB5D71623589763C00B4030C65E16164397A50162A36DF6E2F50DBE9183260D68DCD81C4D3DC363ABA9B16B0B64C2B33BCFA96C6695811BsDZ3G" TargetMode="External"/><Relationship Id="rId104" Type="http://schemas.openxmlformats.org/officeDocument/2006/relationships/hyperlink" Target="consultantplus://offline/ref=8FCE6874CAB5D71623589763C00B4030C65E16164397A50161A06DF6E2F50DBE9183260D7ADC80104D3ADF61ACBCE73A4Ds3Z3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tabSelected="1" view="pageBreakPreview" topLeftCell="B1" zoomScale="80" zoomScaleNormal="80" zoomScaleSheetLayoutView="80" workbookViewId="0">
      <selection activeCell="J7" sqref="J7"/>
    </sheetView>
  </sheetViews>
  <sheetFormatPr defaultRowHeight="18.75" x14ac:dyDescent="0.2"/>
  <cols>
    <col min="1" max="1" width="9.5" style="4" hidden="1" customWidth="1"/>
    <col min="2" max="2" width="79.1640625" style="1" customWidth="1"/>
    <col min="3" max="3" width="22" style="1" customWidth="1"/>
    <col min="4" max="4" width="22" style="6" hidden="1" customWidth="1"/>
    <col min="5" max="5" width="22" style="9" customWidth="1"/>
    <col min="6" max="6" width="19" style="10" customWidth="1"/>
    <col min="7" max="7" width="22" style="1" customWidth="1"/>
    <col min="8" max="10" width="19" style="1" customWidth="1"/>
  </cols>
  <sheetData>
    <row r="1" spans="1:10" ht="39.75" customHeight="1" x14ac:dyDescent="0.3">
      <c r="A1" s="45"/>
      <c r="B1" s="55"/>
      <c r="C1" s="55"/>
      <c r="D1" s="55"/>
      <c r="E1" s="55"/>
      <c r="F1" s="56"/>
      <c r="G1" s="57"/>
      <c r="H1" s="57"/>
      <c r="I1" s="79" t="s">
        <v>926</v>
      </c>
      <c r="J1" s="79"/>
    </row>
    <row r="2" spans="1:10" ht="20.25" x14ac:dyDescent="0.2">
      <c r="A2" s="80" t="s">
        <v>920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20.25" x14ac:dyDescent="0.2">
      <c r="A3" s="81" t="s">
        <v>927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9.5" x14ac:dyDescent="0.2">
      <c r="A4" s="46"/>
      <c r="B4" s="47"/>
      <c r="C4" s="47"/>
      <c r="D4" s="47"/>
      <c r="E4" s="47"/>
      <c r="F4" s="48"/>
      <c r="G4" s="47"/>
      <c r="H4" s="47"/>
      <c r="I4" s="48"/>
      <c r="J4" s="62" t="s">
        <v>921</v>
      </c>
    </row>
    <row r="5" spans="1:10" ht="11.25" customHeight="1" x14ac:dyDescent="0.2">
      <c r="E5" s="82"/>
      <c r="F5" s="82"/>
    </row>
    <row r="6" spans="1:10" s="44" customFormat="1" x14ac:dyDescent="0.2">
      <c r="A6" s="42"/>
      <c r="B6" s="43"/>
      <c r="C6" s="83" t="s">
        <v>166</v>
      </c>
      <c r="D6" s="84"/>
      <c r="E6" s="84"/>
      <c r="F6" s="85"/>
      <c r="G6" s="83" t="s">
        <v>910</v>
      </c>
      <c r="H6" s="84"/>
      <c r="I6" s="84"/>
      <c r="J6" s="85"/>
    </row>
    <row r="7" spans="1:10" s="73" customFormat="1" ht="156" x14ac:dyDescent="0.2">
      <c r="A7" s="5"/>
      <c r="B7" s="72" t="s">
        <v>0</v>
      </c>
      <c r="C7" s="39" t="s">
        <v>916</v>
      </c>
      <c r="D7" s="39" t="s">
        <v>918</v>
      </c>
      <c r="E7" s="40" t="s">
        <v>917</v>
      </c>
      <c r="F7" s="41" t="s">
        <v>919</v>
      </c>
      <c r="G7" s="58" t="s">
        <v>912</v>
      </c>
      <c r="H7" s="58" t="s">
        <v>913</v>
      </c>
      <c r="I7" s="59" t="s">
        <v>914</v>
      </c>
      <c r="J7" s="59" t="s">
        <v>915</v>
      </c>
    </row>
    <row r="8" spans="1:10" s="38" customFormat="1" x14ac:dyDescent="0.2">
      <c r="A8" s="36"/>
      <c r="B8" s="37"/>
      <c r="C8" s="60">
        <v>1</v>
      </c>
      <c r="D8" s="60">
        <v>2</v>
      </c>
      <c r="E8" s="61">
        <v>3</v>
      </c>
      <c r="F8" s="60" t="s">
        <v>922</v>
      </c>
      <c r="G8" s="61">
        <v>5</v>
      </c>
      <c r="H8" s="60" t="s">
        <v>923</v>
      </c>
      <c r="I8" s="61" t="s">
        <v>924</v>
      </c>
      <c r="J8" s="60" t="s">
        <v>925</v>
      </c>
    </row>
    <row r="9" spans="1:10" s="8" customFormat="1" ht="37.5" x14ac:dyDescent="0.2">
      <c r="A9" s="49">
        <v>1</v>
      </c>
      <c r="B9" s="50" t="s">
        <v>159</v>
      </c>
      <c r="C9" s="63">
        <v>14539404</v>
      </c>
      <c r="D9" s="63">
        <v>14572274</v>
      </c>
      <c r="E9" s="63">
        <v>14270490</v>
      </c>
      <c r="F9" s="68">
        <f>E9/C9*100</f>
        <v>98.150446882141793</v>
      </c>
      <c r="G9" s="63">
        <v>15151303.1228</v>
      </c>
      <c r="H9" s="75">
        <f>G9-C9</f>
        <v>611899.12280000001</v>
      </c>
      <c r="I9" s="68">
        <f>G9/C9*100</f>
        <v>104.20855712379958</v>
      </c>
      <c r="J9" s="68">
        <f>G9/E9*100</f>
        <v>106.17226964736319</v>
      </c>
    </row>
    <row r="10" spans="1:10" s="3" customFormat="1" ht="56.25" x14ac:dyDescent="0.2">
      <c r="A10" s="51"/>
      <c r="B10" s="52" t="s">
        <v>158</v>
      </c>
      <c r="C10" s="64">
        <v>2102433.2000000002</v>
      </c>
      <c r="D10" s="64">
        <v>2063258.2</v>
      </c>
      <c r="E10" s="64">
        <v>2104948.6</v>
      </c>
      <c r="F10" s="69">
        <f t="shared" ref="F10:F19" si="0">E10/C10*100</f>
        <v>100.11964232680495</v>
      </c>
      <c r="G10" s="64">
        <v>1872098.4933</v>
      </c>
      <c r="H10" s="76">
        <f t="shared" ref="H10:H73" si="1">G10-C10</f>
        <v>-230334.70670000021</v>
      </c>
      <c r="I10" s="69">
        <f t="shared" ref="I10:I72" si="2">G10/C10*100</f>
        <v>89.044374551353158</v>
      </c>
      <c r="J10" s="69">
        <f t="shared" ref="J10:J72" si="3">G10/E10*100</f>
        <v>88.937967098103954</v>
      </c>
    </row>
    <row r="11" spans="1:10" s="3" customFormat="1" ht="93.75" x14ac:dyDescent="0.2">
      <c r="A11" s="51"/>
      <c r="B11" s="52" t="s">
        <v>157</v>
      </c>
      <c r="C11" s="64">
        <v>2663002.2000000002</v>
      </c>
      <c r="D11" s="64">
        <v>2673467.9</v>
      </c>
      <c r="E11" s="64">
        <v>2703336.5</v>
      </c>
      <c r="F11" s="69">
        <f t="shared" si="0"/>
        <v>101.51461759963998</v>
      </c>
      <c r="G11" s="64">
        <v>3275205.4172999999</v>
      </c>
      <c r="H11" s="74">
        <f t="shared" si="1"/>
        <v>612203.21729999967</v>
      </c>
      <c r="I11" s="69">
        <f t="shared" si="2"/>
        <v>122.98921184894252</v>
      </c>
      <c r="J11" s="69">
        <f t="shared" si="3"/>
        <v>121.15418917696705</v>
      </c>
    </row>
    <row r="12" spans="1:10" s="3" customFormat="1" x14ac:dyDescent="0.2">
      <c r="A12" s="51"/>
      <c r="B12" s="52" t="s">
        <v>156</v>
      </c>
      <c r="C12" s="64">
        <v>114141.3</v>
      </c>
      <c r="D12" s="64">
        <v>114141.3</v>
      </c>
      <c r="E12" s="64">
        <v>115641.3</v>
      </c>
      <c r="F12" s="69">
        <f t="shared" si="0"/>
        <v>101.314160606196</v>
      </c>
      <c r="G12" s="64">
        <v>218378.15650000001</v>
      </c>
      <c r="H12" s="74">
        <f t="shared" si="1"/>
        <v>104236.85650000001</v>
      </c>
      <c r="I12" s="69">
        <f t="shared" si="2"/>
        <v>191.32264701733729</v>
      </c>
      <c r="J12" s="69">
        <f t="shared" si="3"/>
        <v>188.84097333738035</v>
      </c>
    </row>
    <row r="13" spans="1:10" s="3" customFormat="1" ht="56.25" x14ac:dyDescent="0.2">
      <c r="A13" s="51"/>
      <c r="B13" s="52" t="s">
        <v>155</v>
      </c>
      <c r="C13" s="64">
        <v>233106.8</v>
      </c>
      <c r="D13" s="64">
        <v>233106.8</v>
      </c>
      <c r="E13" s="64">
        <v>233106.8</v>
      </c>
      <c r="F13" s="69">
        <f t="shared" si="0"/>
        <v>100</v>
      </c>
      <c r="G13" s="64">
        <v>470153.78889999999</v>
      </c>
      <c r="H13" s="74">
        <f t="shared" si="1"/>
        <v>237046.9889</v>
      </c>
      <c r="I13" s="69">
        <f t="shared" si="2"/>
        <v>201.69029341915379</v>
      </c>
      <c r="J13" s="69">
        <f t="shared" si="3"/>
        <v>201.69029341915379</v>
      </c>
    </row>
    <row r="14" spans="1:10" s="3" customFormat="1" ht="37.5" x14ac:dyDescent="0.2">
      <c r="A14" s="51"/>
      <c r="B14" s="52" t="s">
        <v>154</v>
      </c>
      <c r="C14" s="64">
        <v>180043.1</v>
      </c>
      <c r="D14" s="64">
        <v>180043.1</v>
      </c>
      <c r="E14" s="64">
        <v>180043.1</v>
      </c>
      <c r="F14" s="69">
        <f t="shared" si="0"/>
        <v>100</v>
      </c>
      <c r="G14" s="64">
        <v>173915.83059999999</v>
      </c>
      <c r="H14" s="74">
        <f t="shared" si="1"/>
        <v>-6127.2694000000192</v>
      </c>
      <c r="I14" s="69">
        <f t="shared" si="2"/>
        <v>96.596776327446037</v>
      </c>
      <c r="J14" s="69">
        <f t="shared" si="3"/>
        <v>96.596776327446037</v>
      </c>
    </row>
    <row r="15" spans="1:10" s="3" customFormat="1" ht="56.25" x14ac:dyDescent="0.2">
      <c r="A15" s="51"/>
      <c r="B15" s="52" t="s">
        <v>153</v>
      </c>
      <c r="C15" s="64">
        <v>355395</v>
      </c>
      <c r="D15" s="64">
        <v>355395</v>
      </c>
      <c r="E15" s="64">
        <v>355395</v>
      </c>
      <c r="F15" s="69">
        <f>E15/C15*100</f>
        <v>100</v>
      </c>
      <c r="G15" s="64">
        <v>459179.39760000003</v>
      </c>
      <c r="H15" s="74">
        <f t="shared" si="1"/>
        <v>103784.39760000003</v>
      </c>
      <c r="I15" s="69">
        <f t="shared" si="2"/>
        <v>129.20254860085259</v>
      </c>
      <c r="J15" s="69">
        <f t="shared" si="3"/>
        <v>129.20254860085259</v>
      </c>
    </row>
    <row r="16" spans="1:10" s="3" customFormat="1" ht="37.5" x14ac:dyDescent="0.2">
      <c r="A16" s="51"/>
      <c r="B16" s="52" t="s">
        <v>24</v>
      </c>
      <c r="C16" s="64">
        <v>888924.2</v>
      </c>
      <c r="D16" s="64">
        <v>948924.2</v>
      </c>
      <c r="E16" s="64">
        <v>638901.6</v>
      </c>
      <c r="F16" s="69">
        <f t="shared" si="0"/>
        <v>71.873574822240187</v>
      </c>
      <c r="G16" s="64">
        <v>429523.09889999998</v>
      </c>
      <c r="H16" s="74">
        <f t="shared" si="1"/>
        <v>-459401.10109999997</v>
      </c>
      <c r="I16" s="69">
        <f t="shared" si="2"/>
        <v>48.319429136927539</v>
      </c>
      <c r="J16" s="69">
        <f t="shared" si="3"/>
        <v>67.228364884357788</v>
      </c>
    </row>
    <row r="17" spans="1:10" s="3" customFormat="1" ht="37.5" x14ac:dyDescent="0.2">
      <c r="A17" s="51"/>
      <c r="B17" s="52" t="s">
        <v>152</v>
      </c>
      <c r="C17" s="64">
        <v>7649819.7999999998</v>
      </c>
      <c r="D17" s="64">
        <v>7649819.7999999998</v>
      </c>
      <c r="E17" s="64">
        <v>7719830.8999999994</v>
      </c>
      <c r="F17" s="69">
        <f t="shared" si="0"/>
        <v>100.91519933580658</v>
      </c>
      <c r="G17" s="64">
        <v>8197378.6933000004</v>
      </c>
      <c r="H17" s="74">
        <f t="shared" si="1"/>
        <v>547558.89330000058</v>
      </c>
      <c r="I17" s="69">
        <f t="shared" si="2"/>
        <v>107.15780119814065</v>
      </c>
      <c r="J17" s="69">
        <f t="shared" si="3"/>
        <v>106.18598774359165</v>
      </c>
    </row>
    <row r="18" spans="1:10" s="3" customFormat="1" ht="56.25" x14ac:dyDescent="0.2">
      <c r="A18" s="51"/>
      <c r="B18" s="52" t="s">
        <v>151</v>
      </c>
      <c r="C18" s="64">
        <v>1181.4000000000001</v>
      </c>
      <c r="D18" s="64">
        <v>1181.4000000000001</v>
      </c>
      <c r="E18" s="64">
        <v>1181.4000000000001</v>
      </c>
      <c r="F18" s="69">
        <f t="shared" si="0"/>
        <v>100</v>
      </c>
      <c r="G18" s="64">
        <v>1418.7</v>
      </c>
      <c r="H18" s="74">
        <f t="shared" si="1"/>
        <v>237.29999999999995</v>
      </c>
      <c r="I18" s="69">
        <f t="shared" si="2"/>
        <v>120.08633824276282</v>
      </c>
      <c r="J18" s="69">
        <f t="shared" si="3"/>
        <v>120.08633824276282</v>
      </c>
    </row>
    <row r="19" spans="1:10" s="3" customFormat="1" ht="37.5" x14ac:dyDescent="0.2">
      <c r="A19" s="51"/>
      <c r="B19" s="52" t="s">
        <v>164</v>
      </c>
      <c r="C19" s="64">
        <v>351357</v>
      </c>
      <c r="D19" s="64">
        <v>352936.3</v>
      </c>
      <c r="E19" s="64">
        <v>218104.8</v>
      </c>
      <c r="F19" s="69">
        <f t="shared" si="0"/>
        <v>62.07498356372578</v>
      </c>
      <c r="G19" s="64">
        <v>54051.546399999999</v>
      </c>
      <c r="H19" s="74">
        <f t="shared" si="1"/>
        <v>-297305.45360000001</v>
      </c>
      <c r="I19" s="69">
        <f t="shared" si="2"/>
        <v>15.383654345864747</v>
      </c>
      <c r="J19" s="69">
        <f t="shared" si="3"/>
        <v>24.782373611218095</v>
      </c>
    </row>
    <row r="20" spans="1:10" s="8" customFormat="1" ht="75" x14ac:dyDescent="0.2">
      <c r="A20" s="49">
        <v>2</v>
      </c>
      <c r="B20" s="50" t="s">
        <v>150</v>
      </c>
      <c r="C20" s="63">
        <v>496816.3</v>
      </c>
      <c r="D20" s="63">
        <v>496816.3</v>
      </c>
      <c r="E20" s="63">
        <v>496816.3</v>
      </c>
      <c r="F20" s="68">
        <f t="shared" ref="F20:F73" si="4">E20/C20*100</f>
        <v>100</v>
      </c>
      <c r="G20" s="63">
        <v>3740.145</v>
      </c>
      <c r="H20" s="75">
        <f t="shared" si="1"/>
        <v>-493076.15499999997</v>
      </c>
      <c r="I20" s="68">
        <f t="shared" si="2"/>
        <v>0.75282252212739398</v>
      </c>
      <c r="J20" s="68">
        <f t="shared" si="3"/>
        <v>0.75282252212739398</v>
      </c>
    </row>
    <row r="21" spans="1:10" s="3" customFormat="1" ht="37.5" x14ac:dyDescent="0.2">
      <c r="A21" s="51"/>
      <c r="B21" s="52" t="s">
        <v>149</v>
      </c>
      <c r="C21" s="64">
        <v>496816.3</v>
      </c>
      <c r="D21" s="64">
        <v>496816.3</v>
      </c>
      <c r="E21" s="64">
        <v>496816.3</v>
      </c>
      <c r="F21" s="69">
        <f t="shared" si="4"/>
        <v>100</v>
      </c>
      <c r="G21" s="64">
        <v>3740.145</v>
      </c>
      <c r="H21" s="74">
        <f t="shared" si="1"/>
        <v>-493076.15499999997</v>
      </c>
      <c r="I21" s="69">
        <f t="shared" si="2"/>
        <v>0.75282252212739398</v>
      </c>
      <c r="J21" s="69">
        <f t="shared" si="3"/>
        <v>0.75282252212739398</v>
      </c>
    </row>
    <row r="22" spans="1:10" s="8" customFormat="1" ht="37.5" x14ac:dyDescent="0.2">
      <c r="A22" s="49">
        <v>3</v>
      </c>
      <c r="B22" s="50" t="s">
        <v>148</v>
      </c>
      <c r="C22" s="63">
        <v>24209314.399999999</v>
      </c>
      <c r="D22" s="63">
        <v>26137520.800000001</v>
      </c>
      <c r="E22" s="63">
        <v>28734767.199999999</v>
      </c>
      <c r="F22" s="68">
        <f t="shared" si="4"/>
        <v>118.69302337615973</v>
      </c>
      <c r="G22" s="63">
        <v>33182438.516899999</v>
      </c>
      <c r="H22" s="75">
        <f t="shared" si="1"/>
        <v>8973124.1169000007</v>
      </c>
      <c r="I22" s="68">
        <f t="shared" si="2"/>
        <v>137.06475932626989</v>
      </c>
      <c r="J22" s="68">
        <f t="shared" si="3"/>
        <v>115.47836210380015</v>
      </c>
    </row>
    <row r="23" spans="1:10" s="3" customFormat="1" x14ac:dyDescent="0.2">
      <c r="A23" s="51"/>
      <c r="B23" s="52" t="s">
        <v>147</v>
      </c>
      <c r="C23" s="64">
        <v>18592486.300000001</v>
      </c>
      <c r="D23" s="64">
        <v>18592486.300000001</v>
      </c>
      <c r="E23" s="64">
        <v>20355608.800000001</v>
      </c>
      <c r="F23" s="69">
        <f t="shared" si="4"/>
        <v>109.4829839944537</v>
      </c>
      <c r="G23" s="64">
        <v>24247393.7031</v>
      </c>
      <c r="H23" s="74">
        <f t="shared" si="1"/>
        <v>5654907.4030999988</v>
      </c>
      <c r="I23" s="69">
        <f t="shared" si="2"/>
        <v>130.41501449486074</v>
      </c>
      <c r="J23" s="69">
        <f t="shared" si="3"/>
        <v>119.11898062758996</v>
      </c>
    </row>
    <row r="24" spans="1:10" s="3" customFormat="1" ht="37.5" x14ac:dyDescent="0.2">
      <c r="A24" s="51"/>
      <c r="B24" s="52" t="s">
        <v>146</v>
      </c>
      <c r="C24" s="64">
        <v>531938.5</v>
      </c>
      <c r="D24" s="64">
        <v>531938.5</v>
      </c>
      <c r="E24" s="64">
        <v>528027.30000000005</v>
      </c>
      <c r="F24" s="69">
        <f t="shared" si="4"/>
        <v>99.264727031414353</v>
      </c>
      <c r="G24" s="64">
        <v>195071.82089999999</v>
      </c>
      <c r="H24" s="74">
        <f t="shared" si="1"/>
        <v>-336866.67910000001</v>
      </c>
      <c r="I24" s="69">
        <f t="shared" si="2"/>
        <v>36.67187483139498</v>
      </c>
      <c r="J24" s="69">
        <f t="shared" si="3"/>
        <v>36.94351047758326</v>
      </c>
    </row>
    <row r="25" spans="1:10" s="3" customFormat="1" ht="37.5" x14ac:dyDescent="0.2">
      <c r="A25" s="51"/>
      <c r="B25" s="52" t="s">
        <v>145</v>
      </c>
      <c r="C25" s="64">
        <v>1853533.6</v>
      </c>
      <c r="D25" s="64">
        <v>1961674.6</v>
      </c>
      <c r="E25" s="64">
        <v>2006237</v>
      </c>
      <c r="F25" s="69">
        <f t="shared" si="4"/>
        <v>108.23850185397232</v>
      </c>
      <c r="G25" s="64">
        <v>2749106.5342000001</v>
      </c>
      <c r="H25" s="74">
        <f t="shared" si="1"/>
        <v>895572.93420000002</v>
      </c>
      <c r="I25" s="69">
        <f t="shared" si="2"/>
        <v>148.31705959902749</v>
      </c>
      <c r="J25" s="69">
        <f t="shared" si="3"/>
        <v>137.02800487679173</v>
      </c>
    </row>
    <row r="26" spans="1:10" s="3" customFormat="1" ht="37.5" x14ac:dyDescent="0.2">
      <c r="A26" s="51"/>
      <c r="B26" s="52" t="s">
        <v>144</v>
      </c>
      <c r="C26" s="64">
        <v>65761.899999999994</v>
      </c>
      <c r="D26" s="64">
        <v>65761.899999999994</v>
      </c>
      <c r="E26" s="64">
        <v>71465.2</v>
      </c>
      <c r="F26" s="69">
        <f t="shared" si="4"/>
        <v>108.67265088143742</v>
      </c>
      <c r="G26" s="64">
        <v>126833.23940000001</v>
      </c>
      <c r="H26" s="74">
        <f t="shared" si="1"/>
        <v>61071.339400000012</v>
      </c>
      <c r="I26" s="69">
        <f t="shared" si="2"/>
        <v>192.86735845527579</v>
      </c>
      <c r="J26" s="69">
        <f t="shared" si="3"/>
        <v>177.47552571041572</v>
      </c>
    </row>
    <row r="27" spans="1:10" s="3" customFormat="1" ht="37.5" x14ac:dyDescent="0.2">
      <c r="A27" s="51"/>
      <c r="B27" s="52" t="s">
        <v>24</v>
      </c>
      <c r="C27" s="64">
        <v>1997806.5</v>
      </c>
      <c r="D27" s="64">
        <v>3810484.3</v>
      </c>
      <c r="E27" s="64">
        <v>4627453.1000000006</v>
      </c>
      <c r="F27" s="69">
        <f t="shared" si="4"/>
        <v>231.62669157398378</v>
      </c>
      <c r="G27" s="64">
        <v>4739652.4515000004</v>
      </c>
      <c r="H27" s="74">
        <f t="shared" si="1"/>
        <v>2741845.9515000004</v>
      </c>
      <c r="I27" s="69">
        <f t="shared" si="2"/>
        <v>237.24281863633942</v>
      </c>
      <c r="J27" s="69">
        <f t="shared" si="3"/>
        <v>102.42464589214313</v>
      </c>
    </row>
    <row r="28" spans="1:10" s="3" customFormat="1" x14ac:dyDescent="0.2">
      <c r="A28" s="51"/>
      <c r="B28" s="52" t="s">
        <v>143</v>
      </c>
      <c r="C28" s="64">
        <v>1167787.6000000001</v>
      </c>
      <c r="D28" s="64">
        <v>1175175.2</v>
      </c>
      <c r="E28" s="64">
        <v>1145975.8</v>
      </c>
      <c r="F28" s="69">
        <f t="shared" si="4"/>
        <v>98.13221171384248</v>
      </c>
      <c r="G28" s="64">
        <v>1124380.7678</v>
      </c>
      <c r="H28" s="74">
        <f t="shared" si="1"/>
        <v>-43406.832200000063</v>
      </c>
      <c r="I28" s="69">
        <f t="shared" si="2"/>
        <v>96.28298569020599</v>
      </c>
      <c r="J28" s="69">
        <f t="shared" si="3"/>
        <v>98.115576943247845</v>
      </c>
    </row>
    <row r="29" spans="1:10" s="8" customFormat="1" ht="112.5" x14ac:dyDescent="0.2">
      <c r="A29" s="49">
        <v>4</v>
      </c>
      <c r="B29" s="50" t="s">
        <v>142</v>
      </c>
      <c r="C29" s="63"/>
      <c r="D29" s="63">
        <v>323923.09999999998</v>
      </c>
      <c r="E29" s="63">
        <v>326017.69999999995</v>
      </c>
      <c r="F29" s="68"/>
      <c r="G29" s="63">
        <v>372658.17219999997</v>
      </c>
      <c r="H29" s="75">
        <f t="shared" si="1"/>
        <v>372658.17219999997</v>
      </c>
      <c r="I29" s="68"/>
      <c r="J29" s="68">
        <f t="shared" si="3"/>
        <v>114.30611656974455</v>
      </c>
    </row>
    <row r="30" spans="1:10" s="3" customFormat="1" ht="37.5" x14ac:dyDescent="0.2">
      <c r="A30" s="51"/>
      <c r="B30" s="52" t="s">
        <v>141</v>
      </c>
      <c r="C30" s="64"/>
      <c r="D30" s="64">
        <v>246514.1</v>
      </c>
      <c r="E30" s="64">
        <v>241533.4</v>
      </c>
      <c r="F30" s="69"/>
      <c r="G30" s="64">
        <v>325048.73710000003</v>
      </c>
      <c r="H30" s="74">
        <f t="shared" si="1"/>
        <v>325048.73710000003</v>
      </c>
      <c r="I30" s="69"/>
      <c r="J30" s="69">
        <f t="shared" si="3"/>
        <v>134.57713802728733</v>
      </c>
    </row>
    <row r="31" spans="1:10" s="3" customFormat="1" ht="39" customHeight="1" x14ac:dyDescent="0.2">
      <c r="A31" s="51"/>
      <c r="B31" s="52" t="s">
        <v>163</v>
      </c>
      <c r="C31" s="64"/>
      <c r="D31" s="64"/>
      <c r="E31" s="64">
        <v>430.6</v>
      </c>
      <c r="F31" s="69"/>
      <c r="G31" s="64"/>
      <c r="H31" s="74"/>
      <c r="I31" s="69"/>
      <c r="J31" s="69"/>
    </row>
    <row r="32" spans="1:10" s="3" customFormat="1" ht="56.25" x14ac:dyDescent="0.2">
      <c r="A32" s="51"/>
      <c r="B32" s="52" t="s">
        <v>140</v>
      </c>
      <c r="C32" s="64"/>
      <c r="D32" s="64">
        <v>5899.3</v>
      </c>
      <c r="E32" s="64">
        <v>6205.3</v>
      </c>
      <c r="F32" s="69"/>
      <c r="G32" s="64"/>
      <c r="H32" s="74"/>
      <c r="I32" s="69"/>
      <c r="J32" s="69"/>
    </row>
    <row r="33" spans="1:10" s="3" customFormat="1" ht="56.25" x14ac:dyDescent="0.2">
      <c r="A33" s="51"/>
      <c r="B33" s="52" t="s">
        <v>139</v>
      </c>
      <c r="C33" s="64"/>
      <c r="D33" s="64">
        <v>17264.400000000001</v>
      </c>
      <c r="E33" s="64">
        <v>17384.400000000001</v>
      </c>
      <c r="F33" s="69"/>
      <c r="G33" s="64">
        <v>20725.5121</v>
      </c>
      <c r="H33" s="74">
        <f t="shared" si="1"/>
        <v>20725.5121</v>
      </c>
      <c r="I33" s="69"/>
      <c r="J33" s="69">
        <f t="shared" si="3"/>
        <v>119.21902452773749</v>
      </c>
    </row>
    <row r="34" spans="1:10" s="3" customFormat="1" ht="37.5" x14ac:dyDescent="0.2">
      <c r="A34" s="51"/>
      <c r="B34" s="52" t="s">
        <v>162</v>
      </c>
      <c r="C34" s="64"/>
      <c r="D34" s="64"/>
      <c r="E34" s="64">
        <v>269.39999999999998</v>
      </c>
      <c r="F34" s="69"/>
      <c r="G34" s="64"/>
      <c r="H34" s="74"/>
      <c r="I34" s="69"/>
      <c r="J34" s="69"/>
    </row>
    <row r="35" spans="1:10" s="3" customFormat="1" ht="56.25" x14ac:dyDescent="0.2">
      <c r="A35" s="51"/>
      <c r="B35" s="52" t="s">
        <v>138</v>
      </c>
      <c r="C35" s="64"/>
      <c r="D35" s="64">
        <v>35878.800000000003</v>
      </c>
      <c r="E35" s="64">
        <v>39756</v>
      </c>
      <c r="F35" s="69"/>
      <c r="G35" s="64"/>
      <c r="H35" s="74"/>
      <c r="I35" s="69"/>
      <c r="J35" s="69"/>
    </row>
    <row r="36" spans="1:10" s="3" customFormat="1" ht="37.5" x14ac:dyDescent="0.2">
      <c r="A36" s="51"/>
      <c r="B36" s="52" t="s">
        <v>24</v>
      </c>
      <c r="C36" s="64"/>
      <c r="D36" s="64">
        <v>18366.5</v>
      </c>
      <c r="E36" s="64">
        <v>20438.599999999999</v>
      </c>
      <c r="F36" s="69"/>
      <c r="G36" s="64">
        <v>26883.922999999999</v>
      </c>
      <c r="H36" s="74">
        <f t="shared" si="1"/>
        <v>26883.922999999999</v>
      </c>
      <c r="I36" s="69"/>
      <c r="J36" s="69">
        <f t="shared" si="3"/>
        <v>131.53505132445471</v>
      </c>
    </row>
    <row r="37" spans="1:10" s="8" customFormat="1" ht="37.5" x14ac:dyDescent="0.2">
      <c r="A37" s="49">
        <v>5</v>
      </c>
      <c r="B37" s="50" t="s">
        <v>137</v>
      </c>
      <c r="C37" s="63">
        <v>1480724.6</v>
      </c>
      <c r="D37" s="63">
        <v>1497707.8</v>
      </c>
      <c r="E37" s="63">
        <v>1456818.0999999999</v>
      </c>
      <c r="F37" s="68">
        <f t="shared" si="4"/>
        <v>98.385486403075888</v>
      </c>
      <c r="G37" s="63">
        <v>1264193.3709</v>
      </c>
      <c r="H37" s="75">
        <f t="shared" si="1"/>
        <v>-216531.22910000011</v>
      </c>
      <c r="I37" s="68">
        <f t="shared" si="2"/>
        <v>85.37667105010614</v>
      </c>
      <c r="J37" s="68">
        <f t="shared" si="3"/>
        <v>86.77770896037056</v>
      </c>
    </row>
    <row r="38" spans="1:10" s="3" customFormat="1" ht="37.5" x14ac:dyDescent="0.2">
      <c r="A38" s="51"/>
      <c r="B38" s="52" t="s">
        <v>136</v>
      </c>
      <c r="C38" s="64">
        <v>1177668.6000000001</v>
      </c>
      <c r="D38" s="64">
        <v>1184856.6000000001</v>
      </c>
      <c r="E38" s="64">
        <v>1137673.4000000001</v>
      </c>
      <c r="F38" s="69">
        <f t="shared" si="4"/>
        <v>96.603866316890858</v>
      </c>
      <c r="G38" s="64">
        <v>806389.14240000001</v>
      </c>
      <c r="H38" s="74">
        <f t="shared" si="1"/>
        <v>-371279.45760000008</v>
      </c>
      <c r="I38" s="69">
        <f t="shared" si="2"/>
        <v>68.473350006954419</v>
      </c>
      <c r="J38" s="69">
        <f t="shared" si="3"/>
        <v>70.880548178413932</v>
      </c>
    </row>
    <row r="39" spans="1:10" s="3" customFormat="1" x14ac:dyDescent="0.2">
      <c r="A39" s="51"/>
      <c r="B39" s="52" t="s">
        <v>135</v>
      </c>
      <c r="C39" s="64">
        <v>83177.899999999994</v>
      </c>
      <c r="D39" s="64">
        <v>83973.1</v>
      </c>
      <c r="E39" s="64">
        <v>83973.1</v>
      </c>
      <c r="F39" s="69">
        <f t="shared" si="4"/>
        <v>100.95602317442496</v>
      </c>
      <c r="G39" s="64">
        <v>120617.8576</v>
      </c>
      <c r="H39" s="74">
        <f t="shared" si="1"/>
        <v>37439.957600000009</v>
      </c>
      <c r="I39" s="69">
        <f t="shared" si="2"/>
        <v>145.01190532581373</v>
      </c>
      <c r="J39" s="69">
        <f t="shared" si="3"/>
        <v>143.63868619831825</v>
      </c>
    </row>
    <row r="40" spans="1:10" s="3" customFormat="1" x14ac:dyDescent="0.2">
      <c r="A40" s="51"/>
      <c r="B40" s="52" t="s">
        <v>134</v>
      </c>
      <c r="C40" s="64">
        <v>133876.29999999999</v>
      </c>
      <c r="D40" s="64">
        <v>133876.29999999999</v>
      </c>
      <c r="E40" s="64">
        <v>133171.59999999998</v>
      </c>
      <c r="F40" s="69">
        <f t="shared" si="4"/>
        <v>99.473618556831937</v>
      </c>
      <c r="G40" s="64">
        <v>220307.07209999999</v>
      </c>
      <c r="H40" s="74">
        <f t="shared" si="1"/>
        <v>86430.772100000002</v>
      </c>
      <c r="I40" s="69">
        <f t="shared" si="2"/>
        <v>164.56017390680802</v>
      </c>
      <c r="J40" s="69">
        <f t="shared" si="3"/>
        <v>165.43097184384661</v>
      </c>
    </row>
    <row r="41" spans="1:10" s="3" customFormat="1" ht="37.5" x14ac:dyDescent="0.2">
      <c r="A41" s="51"/>
      <c r="B41" s="52" t="s">
        <v>133</v>
      </c>
      <c r="C41" s="64">
        <v>4716</v>
      </c>
      <c r="D41" s="64">
        <v>4716</v>
      </c>
      <c r="E41" s="64">
        <v>21416</v>
      </c>
      <c r="F41" s="69">
        <f t="shared" si="4"/>
        <v>454.11365564037317</v>
      </c>
      <c r="G41" s="64">
        <v>28854.284899999999</v>
      </c>
      <c r="H41" s="74">
        <f t="shared" si="1"/>
        <v>24138.284899999999</v>
      </c>
      <c r="I41" s="69">
        <f t="shared" si="2"/>
        <v>611.83810220525868</v>
      </c>
      <c r="J41" s="69">
        <f t="shared" si="3"/>
        <v>134.7323725252148</v>
      </c>
    </row>
    <row r="42" spans="1:10" s="3" customFormat="1" ht="75" x14ac:dyDescent="0.2">
      <c r="A42" s="51"/>
      <c r="B42" s="52" t="s">
        <v>132</v>
      </c>
      <c r="C42" s="64">
        <v>7168</v>
      </c>
      <c r="D42" s="64">
        <v>16168</v>
      </c>
      <c r="E42" s="64">
        <v>16168</v>
      </c>
      <c r="F42" s="69">
        <f t="shared" si="4"/>
        <v>225.55803571428572</v>
      </c>
      <c r="G42" s="64">
        <v>3433.6052</v>
      </c>
      <c r="H42" s="74">
        <f t="shared" si="1"/>
        <v>-3734.3948</v>
      </c>
      <c r="I42" s="69">
        <f t="shared" si="2"/>
        <v>47.90185825892857</v>
      </c>
      <c r="J42" s="69">
        <f t="shared" si="3"/>
        <v>21.237043542800592</v>
      </c>
    </row>
    <row r="43" spans="1:10" s="3" customFormat="1" ht="37.5" x14ac:dyDescent="0.2">
      <c r="A43" s="51"/>
      <c r="B43" s="52" t="s">
        <v>24</v>
      </c>
      <c r="C43" s="64">
        <v>74117.8</v>
      </c>
      <c r="D43" s="64">
        <v>74117.8</v>
      </c>
      <c r="E43" s="64">
        <v>73957.200000000012</v>
      </c>
      <c r="F43" s="69">
        <f t="shared" si="4"/>
        <v>99.783317907439255</v>
      </c>
      <c r="G43" s="64">
        <v>84591.4087</v>
      </c>
      <c r="H43" s="74">
        <f t="shared" si="1"/>
        <v>10473.608699999997</v>
      </c>
      <c r="I43" s="69">
        <f t="shared" si="2"/>
        <v>114.13103019787418</v>
      </c>
      <c r="J43" s="69">
        <f t="shared" si="3"/>
        <v>114.37886872407282</v>
      </c>
    </row>
    <row r="44" spans="1:10" s="8" customFormat="1" ht="56.25" x14ac:dyDescent="0.2">
      <c r="A44" s="49">
        <v>6</v>
      </c>
      <c r="B44" s="50" t="s">
        <v>131</v>
      </c>
      <c r="C44" s="63">
        <v>36628.400000000001</v>
      </c>
      <c r="D44" s="63">
        <v>37769.5</v>
      </c>
      <c r="E44" s="63">
        <v>37819.5</v>
      </c>
      <c r="F44" s="68">
        <f t="shared" si="4"/>
        <v>103.25184829258171</v>
      </c>
      <c r="G44" s="63">
        <v>50872.453500000003</v>
      </c>
      <c r="H44" s="75">
        <f t="shared" si="1"/>
        <v>14244.053500000002</v>
      </c>
      <c r="I44" s="68">
        <f t="shared" si="2"/>
        <v>138.88800357099956</v>
      </c>
      <c r="J44" s="68">
        <f t="shared" si="3"/>
        <v>134.51381826835365</v>
      </c>
    </row>
    <row r="45" spans="1:10" s="3" customFormat="1" ht="56.25" x14ac:dyDescent="0.2">
      <c r="A45" s="51"/>
      <c r="B45" s="52" t="s">
        <v>130</v>
      </c>
      <c r="C45" s="64">
        <v>26199.5</v>
      </c>
      <c r="D45" s="64">
        <v>27720.6</v>
      </c>
      <c r="E45" s="64">
        <v>27770.6</v>
      </c>
      <c r="F45" s="69">
        <f t="shared" si="4"/>
        <v>105.99667932594133</v>
      </c>
      <c r="G45" s="64">
        <v>31507.579099999999</v>
      </c>
      <c r="H45" s="74">
        <f t="shared" si="1"/>
        <v>5308.079099999999</v>
      </c>
      <c r="I45" s="69">
        <f t="shared" si="2"/>
        <v>120.26023053875075</v>
      </c>
      <c r="J45" s="69">
        <f t="shared" si="3"/>
        <v>113.45660194594282</v>
      </c>
    </row>
    <row r="46" spans="1:10" s="3" customFormat="1" ht="37.5" x14ac:dyDescent="0.2">
      <c r="A46" s="51"/>
      <c r="B46" s="52" t="s">
        <v>129</v>
      </c>
      <c r="C46" s="64">
        <v>2064</v>
      </c>
      <c r="D46" s="64">
        <v>1684</v>
      </c>
      <c r="E46" s="64">
        <v>1684</v>
      </c>
      <c r="F46" s="69">
        <f t="shared" si="4"/>
        <v>81.589147286821699</v>
      </c>
      <c r="G46" s="64"/>
      <c r="H46" s="74">
        <f t="shared" si="1"/>
        <v>-2064</v>
      </c>
      <c r="I46" s="69"/>
      <c r="J46" s="69"/>
    </row>
    <row r="47" spans="1:10" s="3" customFormat="1" ht="37.5" x14ac:dyDescent="0.2">
      <c r="A47" s="51"/>
      <c r="B47" s="52" t="s">
        <v>24</v>
      </c>
      <c r="C47" s="64">
        <v>8364.9</v>
      </c>
      <c r="D47" s="64">
        <v>8364.9</v>
      </c>
      <c r="E47" s="64">
        <v>8364.9</v>
      </c>
      <c r="F47" s="69">
        <f t="shared" si="4"/>
        <v>100</v>
      </c>
      <c r="G47" s="64">
        <v>19364.874400000001</v>
      </c>
      <c r="H47" s="74">
        <f t="shared" si="1"/>
        <v>10999.974400000001</v>
      </c>
      <c r="I47" s="69">
        <f t="shared" si="2"/>
        <v>231.50156487226388</v>
      </c>
      <c r="J47" s="69">
        <f t="shared" si="3"/>
        <v>231.50156487226388</v>
      </c>
    </row>
    <row r="48" spans="1:10" s="8" customFormat="1" ht="56.25" x14ac:dyDescent="0.2">
      <c r="A48" s="49">
        <v>7</v>
      </c>
      <c r="B48" s="50" t="s">
        <v>128</v>
      </c>
      <c r="C48" s="63">
        <v>257923.5</v>
      </c>
      <c r="D48" s="63">
        <v>333243.5</v>
      </c>
      <c r="E48" s="63">
        <v>345141.6</v>
      </c>
      <c r="F48" s="68">
        <f t="shared" si="4"/>
        <v>133.815491802802</v>
      </c>
      <c r="G48" s="63">
        <v>239795.98740000001</v>
      </c>
      <c r="H48" s="75">
        <f t="shared" si="1"/>
        <v>-18127.512599999987</v>
      </c>
      <c r="I48" s="68">
        <f t="shared" si="2"/>
        <v>92.971748367248424</v>
      </c>
      <c r="J48" s="68">
        <f t="shared" si="3"/>
        <v>69.477567294119297</v>
      </c>
    </row>
    <row r="49" spans="1:10" s="3" customFormat="1" ht="56.25" x14ac:dyDescent="0.2">
      <c r="A49" s="51"/>
      <c r="B49" s="52" t="s">
        <v>127</v>
      </c>
      <c r="C49" s="64">
        <v>15015.4</v>
      </c>
      <c r="D49" s="64">
        <v>15719.6</v>
      </c>
      <c r="E49" s="64">
        <v>13519.6</v>
      </c>
      <c r="F49" s="69">
        <f t="shared" si="4"/>
        <v>90.038227419848965</v>
      </c>
      <c r="G49" s="64">
        <v>7799.0931</v>
      </c>
      <c r="H49" s="74">
        <f t="shared" si="1"/>
        <v>-7216.3068999999996</v>
      </c>
      <c r="I49" s="69">
        <f t="shared" si="2"/>
        <v>51.940628288290689</v>
      </c>
      <c r="J49" s="69">
        <f t="shared" si="3"/>
        <v>57.687306577117667</v>
      </c>
    </row>
    <row r="50" spans="1:10" s="3" customFormat="1" ht="37.5" x14ac:dyDescent="0.2">
      <c r="A50" s="51"/>
      <c r="B50" s="52" t="s">
        <v>126</v>
      </c>
      <c r="C50" s="64">
        <v>4652.8</v>
      </c>
      <c r="D50" s="64">
        <v>4652.8</v>
      </c>
      <c r="E50" s="64">
        <v>4652.8</v>
      </c>
      <c r="F50" s="69">
        <f t="shared" si="4"/>
        <v>100</v>
      </c>
      <c r="G50" s="64">
        <v>6998.4531999999999</v>
      </c>
      <c r="H50" s="74">
        <f t="shared" si="1"/>
        <v>2345.6531999999997</v>
      </c>
      <c r="I50" s="69">
        <f t="shared" si="2"/>
        <v>150.41379814305364</v>
      </c>
      <c r="J50" s="69">
        <f t="shared" si="3"/>
        <v>150.41379814305364</v>
      </c>
    </row>
    <row r="51" spans="1:10" s="3" customFormat="1" ht="56.25" x14ac:dyDescent="0.2">
      <c r="A51" s="51"/>
      <c r="B51" s="52" t="s">
        <v>125</v>
      </c>
      <c r="C51" s="64">
        <v>80576.600000000006</v>
      </c>
      <c r="D51" s="64">
        <v>114165.7</v>
      </c>
      <c r="E51" s="64">
        <v>114165.7</v>
      </c>
      <c r="F51" s="69">
        <f t="shared" si="4"/>
        <v>141.68592370489694</v>
      </c>
      <c r="G51" s="64">
        <v>13517.3501</v>
      </c>
      <c r="H51" s="74">
        <f t="shared" si="1"/>
        <v>-67059.24990000001</v>
      </c>
      <c r="I51" s="69">
        <f t="shared" si="2"/>
        <v>16.775776217909417</v>
      </c>
      <c r="J51" s="69">
        <f t="shared" si="3"/>
        <v>11.840114938199477</v>
      </c>
    </row>
    <row r="52" spans="1:10" s="3" customFormat="1" ht="37.5" x14ac:dyDescent="0.2">
      <c r="A52" s="51"/>
      <c r="B52" s="52" t="s">
        <v>124</v>
      </c>
      <c r="C52" s="64">
        <v>72994.100000000006</v>
      </c>
      <c r="D52" s="64">
        <v>114020.8</v>
      </c>
      <c r="E52" s="64">
        <v>123050.70000000001</v>
      </c>
      <c r="F52" s="69">
        <f t="shared" si="4"/>
        <v>168.57622739372087</v>
      </c>
      <c r="G52" s="64">
        <v>102805.13619999999</v>
      </c>
      <c r="H52" s="74">
        <f t="shared" si="1"/>
        <v>29811.036199999988</v>
      </c>
      <c r="I52" s="69">
        <f t="shared" si="2"/>
        <v>140.84033668474575</v>
      </c>
      <c r="J52" s="69">
        <f t="shared" si="3"/>
        <v>83.54697388962434</v>
      </c>
    </row>
    <row r="53" spans="1:10" s="3" customFormat="1" ht="37.5" x14ac:dyDescent="0.2">
      <c r="A53" s="51"/>
      <c r="B53" s="52" t="s">
        <v>123</v>
      </c>
      <c r="C53" s="64">
        <v>11267.8</v>
      </c>
      <c r="D53" s="64">
        <v>11267.8</v>
      </c>
      <c r="E53" s="64">
        <v>16386.099999999999</v>
      </c>
      <c r="F53" s="69">
        <f t="shared" si="4"/>
        <v>145.4241289337759</v>
      </c>
      <c r="G53" s="64">
        <v>17659.671600000001</v>
      </c>
      <c r="H53" s="74">
        <f t="shared" si="1"/>
        <v>6391.8716000000022</v>
      </c>
      <c r="I53" s="69">
        <f t="shared" si="2"/>
        <v>156.72688191128705</v>
      </c>
      <c r="J53" s="69">
        <f t="shared" si="3"/>
        <v>107.77226795881877</v>
      </c>
    </row>
    <row r="54" spans="1:10" s="3" customFormat="1" ht="37.5" x14ac:dyDescent="0.2">
      <c r="A54" s="51"/>
      <c r="B54" s="52" t="s">
        <v>122</v>
      </c>
      <c r="C54" s="64">
        <v>1678.9</v>
      </c>
      <c r="D54" s="64">
        <v>1678.9</v>
      </c>
      <c r="E54" s="64">
        <v>1678.9</v>
      </c>
      <c r="F54" s="69">
        <f t="shared" si="4"/>
        <v>100</v>
      </c>
      <c r="G54" s="64">
        <v>2140.384</v>
      </c>
      <c r="H54" s="74">
        <f t="shared" si="1"/>
        <v>461.48399999999992</v>
      </c>
      <c r="I54" s="69">
        <f t="shared" si="2"/>
        <v>127.48728334028232</v>
      </c>
      <c r="J54" s="69">
        <f t="shared" si="3"/>
        <v>127.48728334028232</v>
      </c>
    </row>
    <row r="55" spans="1:10" s="3" customFormat="1" ht="37.5" x14ac:dyDescent="0.2">
      <c r="A55" s="51"/>
      <c r="B55" s="52" t="s">
        <v>24</v>
      </c>
      <c r="C55" s="64">
        <v>57705.9</v>
      </c>
      <c r="D55" s="64">
        <v>57705.9</v>
      </c>
      <c r="E55" s="64">
        <v>57655.8</v>
      </c>
      <c r="F55" s="69">
        <f t="shared" si="4"/>
        <v>99.913180454684877</v>
      </c>
      <c r="G55" s="64">
        <v>74665.699200000003</v>
      </c>
      <c r="H55" s="74">
        <f t="shared" si="1"/>
        <v>16959.799200000001</v>
      </c>
      <c r="I55" s="69">
        <f t="shared" si="2"/>
        <v>129.39006098163273</v>
      </c>
      <c r="J55" s="69">
        <f t="shared" si="3"/>
        <v>129.50249445849335</v>
      </c>
    </row>
    <row r="56" spans="1:10" s="3" customFormat="1" ht="56.25" x14ac:dyDescent="0.2">
      <c r="A56" s="51"/>
      <c r="B56" s="52" t="s">
        <v>121</v>
      </c>
      <c r="C56" s="64">
        <v>14032</v>
      </c>
      <c r="D56" s="64">
        <v>14032</v>
      </c>
      <c r="E56" s="64">
        <v>14032</v>
      </c>
      <c r="F56" s="69">
        <f t="shared" si="4"/>
        <v>100</v>
      </c>
      <c r="G56" s="64">
        <v>14210.2</v>
      </c>
      <c r="H56" s="74">
        <f t="shared" si="1"/>
        <v>178.20000000000073</v>
      </c>
      <c r="I56" s="69">
        <f t="shared" si="2"/>
        <v>101.2699543899658</v>
      </c>
      <c r="J56" s="69">
        <f t="shared" si="3"/>
        <v>101.2699543899658</v>
      </c>
    </row>
    <row r="57" spans="1:10" s="8" customFormat="1" ht="37.5" x14ac:dyDescent="0.2">
      <c r="A57" s="49">
        <v>8</v>
      </c>
      <c r="B57" s="50" t="s">
        <v>120</v>
      </c>
      <c r="C57" s="63">
        <v>109637</v>
      </c>
      <c r="D57" s="63">
        <v>112060.7</v>
      </c>
      <c r="E57" s="63">
        <v>112896.4</v>
      </c>
      <c r="F57" s="68">
        <f t="shared" si="4"/>
        <v>102.97290148398805</v>
      </c>
      <c r="G57" s="63">
        <v>148117.61189999999</v>
      </c>
      <c r="H57" s="75">
        <f t="shared" si="1"/>
        <v>38480.611899999989</v>
      </c>
      <c r="I57" s="68">
        <f t="shared" si="2"/>
        <v>135.0981985096272</v>
      </c>
      <c r="J57" s="68">
        <f t="shared" si="3"/>
        <v>131.19781667085931</v>
      </c>
    </row>
    <row r="58" spans="1:10" s="3" customFormat="1" ht="75" x14ac:dyDescent="0.2">
      <c r="A58" s="51"/>
      <c r="B58" s="52" t="s">
        <v>119</v>
      </c>
      <c r="C58" s="64">
        <v>102368.9</v>
      </c>
      <c r="D58" s="64">
        <v>104792.6</v>
      </c>
      <c r="E58" s="64">
        <v>105628.3</v>
      </c>
      <c r="F58" s="69">
        <f t="shared" si="4"/>
        <v>103.18397482047772</v>
      </c>
      <c r="G58" s="64">
        <v>131524.5509</v>
      </c>
      <c r="H58" s="74">
        <f t="shared" si="1"/>
        <v>29155.650900000008</v>
      </c>
      <c r="I58" s="69">
        <f t="shared" si="2"/>
        <v>128.4809653127073</v>
      </c>
      <c r="J58" s="69">
        <f t="shared" si="3"/>
        <v>124.5163946593858</v>
      </c>
    </row>
    <row r="59" spans="1:10" s="3" customFormat="1" ht="37.5" x14ac:dyDescent="0.2">
      <c r="A59" s="51"/>
      <c r="B59" s="52" t="s">
        <v>24</v>
      </c>
      <c r="C59" s="64">
        <v>7268.1</v>
      </c>
      <c r="D59" s="64">
        <v>7268.1</v>
      </c>
      <c r="E59" s="64">
        <v>7268.1</v>
      </c>
      <c r="F59" s="69">
        <f t="shared" si="4"/>
        <v>100</v>
      </c>
      <c r="G59" s="64">
        <v>16593.061000000002</v>
      </c>
      <c r="H59" s="74">
        <f t="shared" si="1"/>
        <v>9324.9610000000011</v>
      </c>
      <c r="I59" s="69">
        <f t="shared" si="2"/>
        <v>228.29984452607971</v>
      </c>
      <c r="J59" s="69">
        <f t="shared" si="3"/>
        <v>228.29984452607971</v>
      </c>
    </row>
    <row r="60" spans="1:10" s="8" customFormat="1" ht="75" x14ac:dyDescent="0.2">
      <c r="A60" s="49">
        <v>9</v>
      </c>
      <c r="B60" s="50" t="s">
        <v>118</v>
      </c>
      <c r="C60" s="63">
        <v>87762.6</v>
      </c>
      <c r="D60" s="63">
        <v>87762.6</v>
      </c>
      <c r="E60" s="63">
        <v>87762.6</v>
      </c>
      <c r="F60" s="68">
        <f t="shared" si="4"/>
        <v>100</v>
      </c>
      <c r="G60" s="63">
        <v>82115.194000000003</v>
      </c>
      <c r="H60" s="75">
        <f t="shared" si="1"/>
        <v>-5647.4060000000027</v>
      </c>
      <c r="I60" s="68">
        <f t="shared" si="2"/>
        <v>93.565133667416404</v>
      </c>
      <c r="J60" s="68">
        <f t="shared" si="3"/>
        <v>93.565133667416404</v>
      </c>
    </row>
    <row r="61" spans="1:10" s="3" customFormat="1" ht="75" x14ac:dyDescent="0.2">
      <c r="A61" s="51"/>
      <c r="B61" s="52" t="s">
        <v>117</v>
      </c>
      <c r="C61" s="64">
        <v>77208.2</v>
      </c>
      <c r="D61" s="64">
        <v>77208.2</v>
      </c>
      <c r="E61" s="64">
        <v>77208.2</v>
      </c>
      <c r="F61" s="69">
        <f t="shared" si="4"/>
        <v>100</v>
      </c>
      <c r="G61" s="64">
        <v>69722</v>
      </c>
      <c r="H61" s="74">
        <f t="shared" si="1"/>
        <v>-7486.1999999999971</v>
      </c>
      <c r="I61" s="69">
        <f t="shared" si="2"/>
        <v>90.303879639727398</v>
      </c>
      <c r="J61" s="69">
        <f t="shared" si="3"/>
        <v>90.303879639727398</v>
      </c>
    </row>
    <row r="62" spans="1:10" s="3" customFormat="1" ht="37.5" x14ac:dyDescent="0.2">
      <c r="A62" s="51"/>
      <c r="B62" s="52" t="s">
        <v>24</v>
      </c>
      <c r="C62" s="64">
        <v>10554.4</v>
      </c>
      <c r="D62" s="64">
        <v>10554.4</v>
      </c>
      <c r="E62" s="64">
        <v>10554.4</v>
      </c>
      <c r="F62" s="69">
        <f t="shared" si="4"/>
        <v>100</v>
      </c>
      <c r="G62" s="64">
        <v>12393.194</v>
      </c>
      <c r="H62" s="74">
        <f t="shared" si="1"/>
        <v>1838.7939999999999</v>
      </c>
      <c r="I62" s="69">
        <f t="shared" si="2"/>
        <v>117.42206094140832</v>
      </c>
      <c r="J62" s="69">
        <f t="shared" si="3"/>
        <v>117.42206094140832</v>
      </c>
    </row>
    <row r="63" spans="1:10" s="8" customFormat="1" ht="75" x14ac:dyDescent="0.2">
      <c r="A63" s="49">
        <v>10</v>
      </c>
      <c r="B63" s="50" t="s">
        <v>116</v>
      </c>
      <c r="C63" s="63">
        <v>232872.2</v>
      </c>
      <c r="D63" s="63">
        <v>285906</v>
      </c>
      <c r="E63" s="63">
        <v>285906</v>
      </c>
      <c r="F63" s="68">
        <f t="shared" si="4"/>
        <v>122.77377892251629</v>
      </c>
      <c r="G63" s="63">
        <v>237731.64600000001</v>
      </c>
      <c r="H63" s="75">
        <f t="shared" si="1"/>
        <v>4859.4459999999963</v>
      </c>
      <c r="I63" s="68">
        <f t="shared" si="2"/>
        <v>102.08674371608117</v>
      </c>
      <c r="J63" s="68">
        <f t="shared" si="3"/>
        <v>83.150282260603134</v>
      </c>
    </row>
    <row r="64" spans="1:10" s="3" customFormat="1" ht="37.5" x14ac:dyDescent="0.2">
      <c r="A64" s="51"/>
      <c r="B64" s="52" t="s">
        <v>115</v>
      </c>
      <c r="C64" s="64">
        <v>2271</v>
      </c>
      <c r="D64" s="64">
        <v>2271</v>
      </c>
      <c r="E64" s="64">
        <v>2271</v>
      </c>
      <c r="F64" s="69">
        <f t="shared" si="4"/>
        <v>100</v>
      </c>
      <c r="G64" s="64"/>
      <c r="H64" s="74">
        <f t="shared" si="1"/>
        <v>-2271</v>
      </c>
      <c r="I64" s="69"/>
      <c r="J64" s="69"/>
    </row>
    <row r="65" spans="1:10" s="3" customFormat="1" ht="37.5" x14ac:dyDescent="0.2">
      <c r="A65" s="51"/>
      <c r="B65" s="52" t="s">
        <v>114</v>
      </c>
      <c r="C65" s="64">
        <v>2542.5</v>
      </c>
      <c r="D65" s="64">
        <v>2559.1</v>
      </c>
      <c r="E65" s="64">
        <v>2559.1</v>
      </c>
      <c r="F65" s="69">
        <f t="shared" si="4"/>
        <v>100.65290068829891</v>
      </c>
      <c r="G65" s="64">
        <v>402.84199999999998</v>
      </c>
      <c r="H65" s="74">
        <f t="shared" si="1"/>
        <v>-2139.6579999999999</v>
      </c>
      <c r="I65" s="69">
        <f t="shared" si="2"/>
        <v>15.844326450344148</v>
      </c>
      <c r="J65" s="69">
        <f t="shared" si="3"/>
        <v>15.741549763588761</v>
      </c>
    </row>
    <row r="66" spans="1:10" s="3" customFormat="1" ht="37.5" x14ac:dyDescent="0.2">
      <c r="A66" s="51"/>
      <c r="B66" s="52" t="s">
        <v>113</v>
      </c>
      <c r="C66" s="64">
        <v>127119.7</v>
      </c>
      <c r="D66" s="64">
        <v>192833.1</v>
      </c>
      <c r="E66" s="64">
        <v>192833.1</v>
      </c>
      <c r="F66" s="69">
        <f t="shared" si="4"/>
        <v>151.69411192757693</v>
      </c>
      <c r="G66" s="64">
        <v>176276.84899999999</v>
      </c>
      <c r="H66" s="74">
        <f t="shared" si="1"/>
        <v>49157.14899999999</v>
      </c>
      <c r="I66" s="69">
        <f t="shared" si="2"/>
        <v>138.66996932812143</v>
      </c>
      <c r="J66" s="69">
        <f t="shared" si="3"/>
        <v>91.414206897052424</v>
      </c>
    </row>
    <row r="67" spans="1:10" s="3" customFormat="1" ht="93.75" x14ac:dyDescent="0.2">
      <c r="A67" s="51"/>
      <c r="B67" s="52" t="s">
        <v>112</v>
      </c>
      <c r="C67" s="64">
        <v>20460.599999999999</v>
      </c>
      <c r="D67" s="64">
        <v>20460.599999999999</v>
      </c>
      <c r="E67" s="64">
        <v>20460.599999999999</v>
      </c>
      <c r="F67" s="69">
        <f t="shared" si="4"/>
        <v>100</v>
      </c>
      <c r="G67" s="64"/>
      <c r="H67" s="74">
        <f t="shared" si="1"/>
        <v>-20460.599999999999</v>
      </c>
      <c r="I67" s="69"/>
      <c r="J67" s="69"/>
    </row>
    <row r="68" spans="1:10" s="3" customFormat="1" ht="56.25" x14ac:dyDescent="0.2">
      <c r="A68" s="51"/>
      <c r="B68" s="52" t="s">
        <v>111</v>
      </c>
      <c r="C68" s="64">
        <v>12513.9</v>
      </c>
      <c r="D68" s="64">
        <v>12513.9</v>
      </c>
      <c r="E68" s="64">
        <v>12513.9</v>
      </c>
      <c r="F68" s="69">
        <f t="shared" si="4"/>
        <v>100</v>
      </c>
      <c r="G68" s="64"/>
      <c r="H68" s="74">
        <f t="shared" si="1"/>
        <v>-12513.9</v>
      </c>
      <c r="I68" s="69"/>
      <c r="J68" s="69"/>
    </row>
    <row r="69" spans="1:10" s="3" customFormat="1" ht="37.5" x14ac:dyDescent="0.2">
      <c r="A69" s="51"/>
      <c r="B69" s="52" t="s">
        <v>24</v>
      </c>
      <c r="C69" s="64">
        <v>38140.400000000001</v>
      </c>
      <c r="D69" s="64">
        <v>38140.400000000001</v>
      </c>
      <c r="E69" s="64">
        <v>38140.400000000001</v>
      </c>
      <c r="F69" s="69">
        <f t="shared" si="4"/>
        <v>100</v>
      </c>
      <c r="G69" s="64">
        <v>61051.953999999998</v>
      </c>
      <c r="H69" s="74">
        <f t="shared" si="1"/>
        <v>22911.553999999996</v>
      </c>
      <c r="I69" s="69">
        <f t="shared" si="2"/>
        <v>160.07161435118667</v>
      </c>
      <c r="J69" s="69">
        <f t="shared" si="3"/>
        <v>160.07161435118667</v>
      </c>
    </row>
    <row r="70" spans="1:10" s="3" customFormat="1" ht="56.25" x14ac:dyDescent="0.2">
      <c r="A70" s="51"/>
      <c r="B70" s="52" t="s">
        <v>110</v>
      </c>
      <c r="C70" s="64">
        <v>800</v>
      </c>
      <c r="D70" s="64">
        <v>800</v>
      </c>
      <c r="E70" s="64">
        <v>800</v>
      </c>
      <c r="F70" s="69">
        <f t="shared" si="4"/>
        <v>100</v>
      </c>
      <c r="G70" s="64"/>
      <c r="H70" s="74">
        <f t="shared" si="1"/>
        <v>-800</v>
      </c>
      <c r="I70" s="69"/>
      <c r="J70" s="69"/>
    </row>
    <row r="71" spans="1:10" s="3" customFormat="1" x14ac:dyDescent="0.2">
      <c r="A71" s="51"/>
      <c r="B71" s="52" t="s">
        <v>109</v>
      </c>
      <c r="C71" s="64">
        <v>29024.1</v>
      </c>
      <c r="D71" s="64">
        <v>16327.9</v>
      </c>
      <c r="E71" s="64">
        <v>16327.9</v>
      </c>
      <c r="F71" s="69">
        <f t="shared" si="4"/>
        <v>56.256352479491177</v>
      </c>
      <c r="G71" s="64"/>
      <c r="H71" s="74">
        <f t="shared" si="1"/>
        <v>-29024.1</v>
      </c>
      <c r="I71" s="69"/>
      <c r="J71" s="69"/>
    </row>
    <row r="72" spans="1:10" s="8" customFormat="1" ht="56.25" x14ac:dyDescent="0.2">
      <c r="A72" s="49">
        <v>11</v>
      </c>
      <c r="B72" s="50" t="s">
        <v>108</v>
      </c>
      <c r="C72" s="63">
        <v>93657</v>
      </c>
      <c r="D72" s="63">
        <v>93860.7</v>
      </c>
      <c r="E72" s="63">
        <v>70815.600000000006</v>
      </c>
      <c r="F72" s="68">
        <f t="shared" si="4"/>
        <v>75.611646753579549</v>
      </c>
      <c r="G72" s="63">
        <v>61382.192000000003</v>
      </c>
      <c r="H72" s="75">
        <f t="shared" si="1"/>
        <v>-32274.807999999997</v>
      </c>
      <c r="I72" s="68">
        <f t="shared" si="2"/>
        <v>65.539353171679636</v>
      </c>
      <c r="J72" s="68">
        <f t="shared" si="3"/>
        <v>86.678912555990479</v>
      </c>
    </row>
    <row r="73" spans="1:10" s="3" customFormat="1" ht="37.5" x14ac:dyDescent="0.2">
      <c r="A73" s="51"/>
      <c r="B73" s="52" t="s">
        <v>107</v>
      </c>
      <c r="C73" s="64">
        <v>35153.800000000003</v>
      </c>
      <c r="D73" s="64">
        <v>29572.5</v>
      </c>
      <c r="E73" s="64">
        <v>6527.4000000000015</v>
      </c>
      <c r="F73" s="69">
        <f t="shared" si="4"/>
        <v>18.568120658364109</v>
      </c>
      <c r="G73" s="64"/>
      <c r="H73" s="74">
        <f t="shared" si="1"/>
        <v>-35153.800000000003</v>
      </c>
      <c r="I73" s="69"/>
      <c r="J73" s="69"/>
    </row>
    <row r="74" spans="1:10" s="3" customFormat="1" ht="93.75" x14ac:dyDescent="0.2">
      <c r="A74" s="51"/>
      <c r="B74" s="52" t="s">
        <v>106</v>
      </c>
      <c r="C74" s="64">
        <v>4185</v>
      </c>
      <c r="D74" s="64">
        <v>8370</v>
      </c>
      <c r="E74" s="64">
        <v>8370</v>
      </c>
      <c r="F74" s="69">
        <f t="shared" ref="F74:F132" si="5">E74/C74*100</f>
        <v>200</v>
      </c>
      <c r="G74" s="64"/>
      <c r="H74" s="74">
        <f t="shared" ref="H74:H137" si="6">G74-C74</f>
        <v>-4185</v>
      </c>
      <c r="I74" s="69"/>
      <c r="J74" s="69"/>
    </row>
    <row r="75" spans="1:10" s="3" customFormat="1" ht="93.75" x14ac:dyDescent="0.2">
      <c r="A75" s="51"/>
      <c r="B75" s="52" t="s">
        <v>105</v>
      </c>
      <c r="C75" s="64"/>
      <c r="D75" s="64">
        <v>1600</v>
      </c>
      <c r="E75" s="64">
        <v>1600</v>
      </c>
      <c r="F75" s="69"/>
      <c r="G75" s="64"/>
      <c r="H75" s="74"/>
      <c r="I75" s="69"/>
      <c r="J75" s="69"/>
    </row>
    <row r="76" spans="1:10" s="3" customFormat="1" ht="37.5" x14ac:dyDescent="0.2">
      <c r="A76" s="51"/>
      <c r="B76" s="52" t="s">
        <v>24</v>
      </c>
      <c r="C76" s="64">
        <v>26940.2</v>
      </c>
      <c r="D76" s="64">
        <v>26940.2</v>
      </c>
      <c r="E76" s="64">
        <v>26940.2</v>
      </c>
      <c r="F76" s="69">
        <f t="shared" si="5"/>
        <v>100</v>
      </c>
      <c r="G76" s="64">
        <v>36426.192000000003</v>
      </c>
      <c r="H76" s="74">
        <f t="shared" si="6"/>
        <v>9485.992000000002</v>
      </c>
      <c r="I76" s="69">
        <f t="shared" ref="I76:I135" si="7">G76/C76*100</f>
        <v>135.2112901908672</v>
      </c>
      <c r="J76" s="69">
        <f t="shared" ref="J76:J135" si="8">G76/E76*100</f>
        <v>135.2112901908672</v>
      </c>
    </row>
    <row r="77" spans="1:10" s="3" customFormat="1" ht="56.25" x14ac:dyDescent="0.2">
      <c r="A77" s="51"/>
      <c r="B77" s="52" t="s">
        <v>104</v>
      </c>
      <c r="C77" s="64">
        <v>27378</v>
      </c>
      <c r="D77" s="64">
        <v>27378</v>
      </c>
      <c r="E77" s="64">
        <v>27378</v>
      </c>
      <c r="F77" s="69">
        <f t="shared" si="5"/>
        <v>100</v>
      </c>
      <c r="G77" s="64">
        <v>24956</v>
      </c>
      <c r="H77" s="74">
        <f t="shared" si="6"/>
        <v>-2422</v>
      </c>
      <c r="I77" s="69">
        <f t="shared" si="7"/>
        <v>91.153480897070637</v>
      </c>
      <c r="J77" s="69">
        <f t="shared" si="8"/>
        <v>91.153480897070637</v>
      </c>
    </row>
    <row r="78" spans="1:10" s="8" customFormat="1" ht="37.5" x14ac:dyDescent="0.2">
      <c r="A78" s="49">
        <v>12</v>
      </c>
      <c r="B78" s="50" t="s">
        <v>103</v>
      </c>
      <c r="C78" s="63">
        <v>102993.1</v>
      </c>
      <c r="D78" s="63">
        <v>356935.2</v>
      </c>
      <c r="E78" s="63">
        <v>367832.8</v>
      </c>
      <c r="F78" s="68">
        <f t="shared" si="5"/>
        <v>357.14314842450608</v>
      </c>
      <c r="G78" s="63">
        <v>61616.527999999998</v>
      </c>
      <c r="H78" s="75">
        <f t="shared" si="6"/>
        <v>-41376.572000000007</v>
      </c>
      <c r="I78" s="68">
        <f t="shared" si="7"/>
        <v>59.82587959775946</v>
      </c>
      <c r="J78" s="68">
        <f t="shared" si="8"/>
        <v>16.751232625257998</v>
      </c>
    </row>
    <row r="79" spans="1:10" s="3" customFormat="1" x14ac:dyDescent="0.2">
      <c r="A79" s="51"/>
      <c r="B79" s="52" t="s">
        <v>102</v>
      </c>
      <c r="C79" s="64">
        <v>35364.199999999997</v>
      </c>
      <c r="D79" s="64">
        <v>62387.5</v>
      </c>
      <c r="E79" s="64">
        <v>73285.100000000006</v>
      </c>
      <c r="F79" s="69">
        <f t="shared" si="5"/>
        <v>207.22962770259193</v>
      </c>
      <c r="G79" s="64">
        <v>40459.4</v>
      </c>
      <c r="H79" s="74">
        <f t="shared" si="6"/>
        <v>5095.2000000000044</v>
      </c>
      <c r="I79" s="69">
        <f t="shared" si="7"/>
        <v>114.40779092981039</v>
      </c>
      <c r="J79" s="69">
        <f t="shared" si="8"/>
        <v>55.208221043568194</v>
      </c>
    </row>
    <row r="80" spans="1:10" s="3" customFormat="1" x14ac:dyDescent="0.2">
      <c r="A80" s="51"/>
      <c r="B80" s="52" t="s">
        <v>101</v>
      </c>
      <c r="C80" s="64"/>
      <c r="D80" s="64">
        <v>7192</v>
      </c>
      <c r="E80" s="64">
        <v>7192.1</v>
      </c>
      <c r="F80" s="69"/>
      <c r="G80" s="64">
        <v>698.66700000000003</v>
      </c>
      <c r="H80" s="74">
        <f t="shared" si="6"/>
        <v>698.66700000000003</v>
      </c>
      <c r="I80" s="69"/>
      <c r="J80" s="69">
        <f t="shared" si="8"/>
        <v>9.7143671528482631</v>
      </c>
    </row>
    <row r="81" spans="1:10" s="3" customFormat="1" x14ac:dyDescent="0.2">
      <c r="A81" s="51"/>
      <c r="B81" s="52" t="s">
        <v>100</v>
      </c>
      <c r="C81" s="64">
        <v>52264.5</v>
      </c>
      <c r="D81" s="64">
        <v>50910.400000000001</v>
      </c>
      <c r="E81" s="64">
        <v>50910.400000000001</v>
      </c>
      <c r="F81" s="69">
        <f t="shared" si="5"/>
        <v>97.409140047259612</v>
      </c>
      <c r="G81" s="64">
        <v>4</v>
      </c>
      <c r="H81" s="74">
        <f t="shared" si="6"/>
        <v>-52260.5</v>
      </c>
      <c r="I81" s="69">
        <f t="shared" si="7"/>
        <v>7.6533784882664149E-3</v>
      </c>
      <c r="J81" s="69">
        <f t="shared" si="8"/>
        <v>7.8569408215217323E-3</v>
      </c>
    </row>
    <row r="82" spans="1:10" s="3" customFormat="1" ht="37.5" x14ac:dyDescent="0.2">
      <c r="A82" s="51"/>
      <c r="B82" s="52" t="s">
        <v>24</v>
      </c>
      <c r="C82" s="64">
        <v>15364.4</v>
      </c>
      <c r="D82" s="64">
        <v>236445.3</v>
      </c>
      <c r="E82" s="64">
        <v>236445.19999999998</v>
      </c>
      <c r="F82" s="69">
        <f t="shared" si="5"/>
        <v>1538.9159355392985</v>
      </c>
      <c r="G82" s="64">
        <v>20454.460999999999</v>
      </c>
      <c r="H82" s="74">
        <f t="shared" si="6"/>
        <v>5090.0609999999997</v>
      </c>
      <c r="I82" s="69">
        <f t="shared" si="7"/>
        <v>133.12892791127541</v>
      </c>
      <c r="J82" s="69">
        <f t="shared" si="8"/>
        <v>8.6508252229269189</v>
      </c>
    </row>
    <row r="83" spans="1:10" s="8" customFormat="1" ht="75" x14ac:dyDescent="0.2">
      <c r="A83" s="49">
        <v>13</v>
      </c>
      <c r="B83" s="50" t="s">
        <v>99</v>
      </c>
      <c r="C83" s="63">
        <v>2749790.5</v>
      </c>
      <c r="D83" s="63">
        <v>3370195.5</v>
      </c>
      <c r="E83" s="63">
        <v>3403277.3000000003</v>
      </c>
      <c r="F83" s="68">
        <f t="shared" si="5"/>
        <v>123.7649668220179</v>
      </c>
      <c r="G83" s="63">
        <v>2110102.159</v>
      </c>
      <c r="H83" s="75">
        <f t="shared" si="6"/>
        <v>-639688.34100000001</v>
      </c>
      <c r="I83" s="68">
        <f t="shared" si="7"/>
        <v>76.736833551501476</v>
      </c>
      <c r="J83" s="68">
        <f t="shared" si="8"/>
        <v>62.002063687258158</v>
      </c>
    </row>
    <row r="84" spans="1:10" s="3" customFormat="1" ht="56.25" x14ac:dyDescent="0.2">
      <c r="A84" s="51"/>
      <c r="B84" s="52" t="s">
        <v>98</v>
      </c>
      <c r="C84" s="64">
        <v>167499</v>
      </c>
      <c r="D84" s="64">
        <v>193641.9</v>
      </c>
      <c r="E84" s="64">
        <v>158879.19999999998</v>
      </c>
      <c r="F84" s="69">
        <f t="shared" si="5"/>
        <v>94.853820022806104</v>
      </c>
      <c r="G84" s="64">
        <v>266134.81400000001</v>
      </c>
      <c r="H84" s="74">
        <f t="shared" si="6"/>
        <v>98635.814000000013</v>
      </c>
      <c r="I84" s="69">
        <f t="shared" si="7"/>
        <v>158.88740470092358</v>
      </c>
      <c r="J84" s="69">
        <f t="shared" si="8"/>
        <v>167.50764983710897</v>
      </c>
    </row>
    <row r="85" spans="1:10" s="3" customFormat="1" ht="56.25" x14ac:dyDescent="0.2">
      <c r="A85" s="51"/>
      <c r="B85" s="52" t="s">
        <v>97</v>
      </c>
      <c r="C85" s="64">
        <v>11724.3</v>
      </c>
      <c r="D85" s="64">
        <v>11724.3</v>
      </c>
      <c r="E85" s="64">
        <v>11724.3</v>
      </c>
      <c r="F85" s="69">
        <f t="shared" si="5"/>
        <v>100</v>
      </c>
      <c r="G85" s="64">
        <v>11102.146000000001</v>
      </c>
      <c r="H85" s="74">
        <f t="shared" si="6"/>
        <v>-622.15399999999863</v>
      </c>
      <c r="I85" s="69">
        <f t="shared" si="7"/>
        <v>94.693465707974042</v>
      </c>
      <c r="J85" s="69">
        <f t="shared" si="8"/>
        <v>94.693465707974042</v>
      </c>
    </row>
    <row r="86" spans="1:10" s="3" customFormat="1" ht="37.5" x14ac:dyDescent="0.2">
      <c r="A86" s="51"/>
      <c r="B86" s="52" t="s">
        <v>96</v>
      </c>
      <c r="C86" s="64">
        <v>221025.8</v>
      </c>
      <c r="D86" s="64">
        <v>208004.1</v>
      </c>
      <c r="E86" s="64">
        <v>257504.1</v>
      </c>
      <c r="F86" s="69">
        <f t="shared" si="5"/>
        <v>116.5040913775677</v>
      </c>
      <c r="G86" s="64">
        <v>215933.00599999999</v>
      </c>
      <c r="H86" s="74">
        <f t="shared" si="6"/>
        <v>-5092.7939999999944</v>
      </c>
      <c r="I86" s="69">
        <f t="shared" si="7"/>
        <v>97.69583731853929</v>
      </c>
      <c r="J86" s="69">
        <f t="shared" si="8"/>
        <v>83.856142873064925</v>
      </c>
    </row>
    <row r="87" spans="1:10" s="3" customFormat="1" ht="37.5" x14ac:dyDescent="0.2">
      <c r="A87" s="51"/>
      <c r="B87" s="52" t="s">
        <v>95</v>
      </c>
      <c r="C87" s="64">
        <v>173597.3</v>
      </c>
      <c r="D87" s="64">
        <v>173597.3</v>
      </c>
      <c r="E87" s="64">
        <v>154241.79999999999</v>
      </c>
      <c r="F87" s="69">
        <f t="shared" si="5"/>
        <v>88.850345022647232</v>
      </c>
      <c r="G87" s="64"/>
      <c r="H87" s="74">
        <f t="shared" si="6"/>
        <v>-173597.3</v>
      </c>
      <c r="I87" s="69"/>
      <c r="J87" s="69"/>
    </row>
    <row r="88" spans="1:10" s="3" customFormat="1" ht="37.5" x14ac:dyDescent="0.2">
      <c r="A88" s="51"/>
      <c r="B88" s="52" t="s">
        <v>94</v>
      </c>
      <c r="C88" s="64">
        <v>46656.1</v>
      </c>
      <c r="D88" s="64">
        <v>46656.1</v>
      </c>
      <c r="E88" s="64">
        <v>46656.1</v>
      </c>
      <c r="F88" s="69">
        <f t="shared" si="5"/>
        <v>100</v>
      </c>
      <c r="G88" s="64">
        <v>28763.125</v>
      </c>
      <c r="H88" s="74">
        <f t="shared" si="6"/>
        <v>-17892.974999999999</v>
      </c>
      <c r="I88" s="69">
        <f t="shared" si="7"/>
        <v>61.649227003542947</v>
      </c>
      <c r="J88" s="69">
        <f t="shared" si="8"/>
        <v>61.649227003542947</v>
      </c>
    </row>
    <row r="89" spans="1:10" s="3" customFormat="1" ht="37.5" x14ac:dyDescent="0.2">
      <c r="A89" s="51"/>
      <c r="B89" s="52" t="s">
        <v>93</v>
      </c>
      <c r="C89" s="64">
        <v>301347</v>
      </c>
      <c r="D89" s="64">
        <v>22.5</v>
      </c>
      <c r="E89" s="64"/>
      <c r="F89" s="69"/>
      <c r="G89" s="64"/>
      <c r="H89" s="74">
        <f t="shared" si="6"/>
        <v>-301347</v>
      </c>
      <c r="I89" s="69"/>
      <c r="J89" s="69"/>
    </row>
    <row r="90" spans="1:10" s="3" customFormat="1" ht="37.5" x14ac:dyDescent="0.2">
      <c r="A90" s="51"/>
      <c r="B90" s="52" t="s">
        <v>92</v>
      </c>
      <c r="C90" s="64">
        <v>63814.2</v>
      </c>
      <c r="D90" s="64">
        <v>75940.600000000006</v>
      </c>
      <c r="E90" s="64">
        <v>75940.600000000006</v>
      </c>
      <c r="F90" s="69">
        <f t="shared" si="5"/>
        <v>119.00266711797688</v>
      </c>
      <c r="G90" s="64"/>
      <c r="H90" s="74">
        <f t="shared" si="6"/>
        <v>-63814.2</v>
      </c>
      <c r="I90" s="69"/>
      <c r="J90" s="69"/>
    </row>
    <row r="91" spans="1:10" s="3" customFormat="1" x14ac:dyDescent="0.2">
      <c r="A91" s="51"/>
      <c r="B91" s="52" t="s">
        <v>91</v>
      </c>
      <c r="C91" s="64">
        <v>120713</v>
      </c>
      <c r="D91" s="64">
        <v>120713</v>
      </c>
      <c r="E91" s="64">
        <v>120713</v>
      </c>
      <c r="F91" s="69">
        <f t="shared" si="5"/>
        <v>100</v>
      </c>
      <c r="G91" s="64"/>
      <c r="H91" s="74">
        <f t="shared" si="6"/>
        <v>-120713</v>
      </c>
      <c r="I91" s="69"/>
      <c r="J91" s="69"/>
    </row>
    <row r="92" spans="1:10" s="3" customFormat="1" ht="37.5" x14ac:dyDescent="0.2">
      <c r="A92" s="51"/>
      <c r="B92" s="52" t="s">
        <v>24</v>
      </c>
      <c r="C92" s="64">
        <v>63669.3</v>
      </c>
      <c r="D92" s="64">
        <v>91948.1</v>
      </c>
      <c r="E92" s="64">
        <v>86948.1</v>
      </c>
      <c r="F92" s="69">
        <f t="shared" si="5"/>
        <v>136.56204795717875</v>
      </c>
      <c r="G92" s="64">
        <v>61576.6</v>
      </c>
      <c r="H92" s="74">
        <f t="shared" si="6"/>
        <v>-2092.7000000000044</v>
      </c>
      <c r="I92" s="69">
        <f t="shared" si="7"/>
        <v>96.713172596526107</v>
      </c>
      <c r="J92" s="69">
        <f t="shared" si="8"/>
        <v>70.819948912052126</v>
      </c>
    </row>
    <row r="93" spans="1:10" s="3" customFormat="1" ht="56.25" x14ac:dyDescent="0.2">
      <c r="A93" s="51"/>
      <c r="B93" s="52" t="s">
        <v>90</v>
      </c>
      <c r="C93" s="64">
        <v>1402478.1</v>
      </c>
      <c r="D93" s="64">
        <v>1431664.8</v>
      </c>
      <c r="E93" s="64">
        <v>1431664.8</v>
      </c>
      <c r="F93" s="69">
        <f t="shared" si="5"/>
        <v>102.08108062436054</v>
      </c>
      <c r="G93" s="64">
        <v>1472095.308</v>
      </c>
      <c r="H93" s="74">
        <f t="shared" si="6"/>
        <v>69617.207999999868</v>
      </c>
      <c r="I93" s="69">
        <f t="shared" si="7"/>
        <v>104.96387130750917</v>
      </c>
      <c r="J93" s="69">
        <f t="shared" si="8"/>
        <v>102.8240205388859</v>
      </c>
    </row>
    <row r="94" spans="1:10" s="3" customFormat="1" ht="37.5" x14ac:dyDescent="0.2">
      <c r="A94" s="51"/>
      <c r="B94" s="52" t="s">
        <v>89</v>
      </c>
      <c r="C94" s="64">
        <v>145356.5</v>
      </c>
      <c r="D94" s="64">
        <v>145356.5</v>
      </c>
      <c r="E94" s="64">
        <v>104209.8</v>
      </c>
      <c r="F94" s="69">
        <f t="shared" si="5"/>
        <v>71.692562768090866</v>
      </c>
      <c r="G94" s="64">
        <v>17253.753000000001</v>
      </c>
      <c r="H94" s="74">
        <f t="shared" si="6"/>
        <v>-128102.747</v>
      </c>
      <c r="I94" s="69">
        <f t="shared" si="7"/>
        <v>11.869956279904924</v>
      </c>
      <c r="J94" s="69">
        <f t="shared" si="8"/>
        <v>16.556747062176495</v>
      </c>
    </row>
    <row r="95" spans="1:10" s="3" customFormat="1" ht="37.5" x14ac:dyDescent="0.2">
      <c r="A95" s="51"/>
      <c r="B95" s="52" t="s">
        <v>88</v>
      </c>
      <c r="C95" s="64">
        <v>31909.9</v>
      </c>
      <c r="D95" s="64">
        <v>870926.3</v>
      </c>
      <c r="E95" s="64">
        <v>914978.20000000007</v>
      </c>
      <c r="F95" s="69">
        <f t="shared" si="5"/>
        <v>2867.3803427776334</v>
      </c>
      <c r="G95" s="64">
        <v>37243.4</v>
      </c>
      <c r="H95" s="74">
        <f t="shared" si="6"/>
        <v>5333.5</v>
      </c>
      <c r="I95" s="69">
        <f t="shared" si="7"/>
        <v>116.71424855609074</v>
      </c>
      <c r="J95" s="69">
        <f t="shared" si="8"/>
        <v>4.0704139180583754</v>
      </c>
    </row>
    <row r="96" spans="1:10" s="3" customFormat="1" ht="37.5" x14ac:dyDescent="0.2">
      <c r="A96" s="51"/>
      <c r="B96" s="52" t="s">
        <v>161</v>
      </c>
      <c r="C96" s="64"/>
      <c r="D96" s="64"/>
      <c r="E96" s="64">
        <v>39817.300000000003</v>
      </c>
      <c r="F96" s="69"/>
      <c r="G96" s="64"/>
      <c r="H96" s="74"/>
      <c r="I96" s="69"/>
      <c r="J96" s="69"/>
    </row>
    <row r="97" spans="1:10" s="8" customFormat="1" ht="56.25" x14ac:dyDescent="0.2">
      <c r="A97" s="49">
        <v>14</v>
      </c>
      <c r="B97" s="50" t="s">
        <v>87</v>
      </c>
      <c r="C97" s="63">
        <v>131136.1</v>
      </c>
      <c r="D97" s="63">
        <v>129921.1</v>
      </c>
      <c r="E97" s="63">
        <v>129921.1</v>
      </c>
      <c r="F97" s="68">
        <f t="shared" si="5"/>
        <v>99.07348167285744</v>
      </c>
      <c r="G97" s="63">
        <v>23052.240000000002</v>
      </c>
      <c r="H97" s="75">
        <f t="shared" si="6"/>
        <v>-108083.86</v>
      </c>
      <c r="I97" s="68">
        <f t="shared" si="7"/>
        <v>17.578866536369468</v>
      </c>
      <c r="J97" s="68">
        <f t="shared" si="8"/>
        <v>17.743261102315174</v>
      </c>
    </row>
    <row r="98" spans="1:10" s="3" customFormat="1" ht="56.25" x14ac:dyDescent="0.2">
      <c r="A98" s="51"/>
      <c r="B98" s="52" t="s">
        <v>86</v>
      </c>
      <c r="C98" s="64">
        <v>3879.1</v>
      </c>
      <c r="D98" s="64">
        <v>4183.8999999999996</v>
      </c>
      <c r="E98" s="64">
        <v>4183.8999999999996</v>
      </c>
      <c r="F98" s="69">
        <f t="shared" si="5"/>
        <v>107.8574927173829</v>
      </c>
      <c r="G98" s="64"/>
      <c r="H98" s="74">
        <f t="shared" si="6"/>
        <v>-3879.1</v>
      </c>
      <c r="I98" s="68"/>
      <c r="J98" s="68"/>
    </row>
    <row r="99" spans="1:10" s="3" customFormat="1" ht="37.5" x14ac:dyDescent="0.2">
      <c r="A99" s="51"/>
      <c r="B99" s="52" t="s">
        <v>85</v>
      </c>
      <c r="C99" s="64">
        <v>210</v>
      </c>
      <c r="D99" s="64">
        <v>210</v>
      </c>
      <c r="E99" s="64">
        <v>210</v>
      </c>
      <c r="F99" s="69">
        <f t="shared" si="5"/>
        <v>100</v>
      </c>
      <c r="G99" s="64"/>
      <c r="H99" s="74">
        <f t="shared" si="6"/>
        <v>-210</v>
      </c>
      <c r="I99" s="68"/>
      <c r="J99" s="68"/>
    </row>
    <row r="100" spans="1:10" s="3" customFormat="1" ht="37.5" x14ac:dyDescent="0.2">
      <c r="A100" s="51"/>
      <c r="B100" s="52" t="s">
        <v>84</v>
      </c>
      <c r="C100" s="64">
        <v>127047</v>
      </c>
      <c r="D100" s="64">
        <v>125527.2</v>
      </c>
      <c r="E100" s="64">
        <v>125527.2</v>
      </c>
      <c r="F100" s="69">
        <f t="shared" si="5"/>
        <v>98.803749793383545</v>
      </c>
      <c r="G100" s="64">
        <v>23052.240000000002</v>
      </c>
      <c r="H100" s="74">
        <f t="shared" si="6"/>
        <v>-103994.76</v>
      </c>
      <c r="I100" s="69">
        <f t="shared" si="7"/>
        <v>18.144655127629932</v>
      </c>
      <c r="J100" s="69">
        <f t="shared" si="8"/>
        <v>18.364338565665449</v>
      </c>
    </row>
    <row r="101" spans="1:10" s="8" customFormat="1" ht="56.25" x14ac:dyDescent="0.2">
      <c r="A101" s="49">
        <v>15</v>
      </c>
      <c r="B101" s="50" t="s">
        <v>83</v>
      </c>
      <c r="C101" s="63">
        <v>8173311.9000000004</v>
      </c>
      <c r="D101" s="63">
        <v>10292530.1</v>
      </c>
      <c r="E101" s="63">
        <v>10064741.1</v>
      </c>
      <c r="F101" s="68">
        <f t="shared" si="5"/>
        <v>123.1415272430751</v>
      </c>
      <c r="G101" s="63">
        <v>10164749.886</v>
      </c>
      <c r="H101" s="75">
        <f t="shared" si="6"/>
        <v>1991437.9859999996</v>
      </c>
      <c r="I101" s="68">
        <f t="shared" si="7"/>
        <v>124.36512897544017</v>
      </c>
      <c r="J101" s="68">
        <f t="shared" si="8"/>
        <v>100.99365482933287</v>
      </c>
    </row>
    <row r="102" spans="1:10" s="3" customFormat="1" x14ac:dyDescent="0.2">
      <c r="A102" s="51"/>
      <c r="B102" s="52" t="s">
        <v>82</v>
      </c>
      <c r="C102" s="64">
        <v>1318361.2</v>
      </c>
      <c r="D102" s="64">
        <v>1534432</v>
      </c>
      <c r="E102" s="64">
        <v>720366</v>
      </c>
      <c r="F102" s="69">
        <f t="shared" si="5"/>
        <v>54.641019471750226</v>
      </c>
      <c r="G102" s="64">
        <v>847576.08100000001</v>
      </c>
      <c r="H102" s="74">
        <f t="shared" si="6"/>
        <v>-470785.11899999995</v>
      </c>
      <c r="I102" s="69">
        <f t="shared" si="7"/>
        <v>64.290126332601417</v>
      </c>
      <c r="J102" s="69">
        <f t="shared" si="8"/>
        <v>117.65909010142066</v>
      </c>
    </row>
    <row r="103" spans="1:10" s="3" customFormat="1" x14ac:dyDescent="0.2">
      <c r="A103" s="51"/>
      <c r="B103" s="52" t="s">
        <v>81</v>
      </c>
      <c r="C103" s="64">
        <v>6525998.9000000004</v>
      </c>
      <c r="D103" s="64">
        <v>8233782.9000000004</v>
      </c>
      <c r="E103" s="64">
        <v>8799357.4000000004</v>
      </c>
      <c r="F103" s="69">
        <f t="shared" si="5"/>
        <v>134.8354104074397</v>
      </c>
      <c r="G103" s="64">
        <v>8778819.8200000003</v>
      </c>
      <c r="H103" s="74">
        <f t="shared" si="6"/>
        <v>2252820.92</v>
      </c>
      <c r="I103" s="69">
        <f t="shared" si="7"/>
        <v>134.52070640097716</v>
      </c>
      <c r="J103" s="69">
        <f t="shared" si="8"/>
        <v>99.766601365686086</v>
      </c>
    </row>
    <row r="104" spans="1:10" s="3" customFormat="1" ht="37.5" x14ac:dyDescent="0.2">
      <c r="A104" s="51"/>
      <c r="B104" s="52" t="s">
        <v>24</v>
      </c>
      <c r="C104" s="64">
        <v>28825.3</v>
      </c>
      <c r="D104" s="64">
        <v>28825.3</v>
      </c>
      <c r="E104" s="64">
        <v>28825.3</v>
      </c>
      <c r="F104" s="69">
        <f t="shared" si="5"/>
        <v>100</v>
      </c>
      <c r="G104" s="64">
        <v>39538.885000000002</v>
      </c>
      <c r="H104" s="74">
        <f t="shared" si="6"/>
        <v>10713.585000000003</v>
      </c>
      <c r="I104" s="69">
        <f t="shared" si="7"/>
        <v>137.16729747825696</v>
      </c>
      <c r="J104" s="69">
        <f t="shared" si="8"/>
        <v>137.16729747825696</v>
      </c>
    </row>
    <row r="105" spans="1:10" s="3" customFormat="1" ht="37.5" x14ac:dyDescent="0.2">
      <c r="A105" s="51"/>
      <c r="B105" s="52" t="s">
        <v>80</v>
      </c>
      <c r="C105" s="64">
        <v>300126.5</v>
      </c>
      <c r="D105" s="64">
        <v>495489.9</v>
      </c>
      <c r="E105" s="64">
        <v>516192.39999999997</v>
      </c>
      <c r="F105" s="69">
        <f t="shared" si="5"/>
        <v>171.99161020436381</v>
      </c>
      <c r="G105" s="64">
        <v>497815.1</v>
      </c>
      <c r="H105" s="74">
        <f t="shared" si="6"/>
        <v>197688.59999999998</v>
      </c>
      <c r="I105" s="69">
        <f t="shared" si="7"/>
        <v>165.86842548058902</v>
      </c>
      <c r="J105" s="69">
        <f t="shared" si="8"/>
        <v>96.43983522423035</v>
      </c>
    </row>
    <row r="106" spans="1:10" s="8" customFormat="1" ht="56.25" x14ac:dyDescent="0.2">
      <c r="A106" s="49">
        <v>16</v>
      </c>
      <c r="B106" s="50" t="s">
        <v>79</v>
      </c>
      <c r="C106" s="63">
        <v>570825.69999999995</v>
      </c>
      <c r="D106" s="63">
        <v>745453.1</v>
      </c>
      <c r="E106" s="63">
        <v>750782.5</v>
      </c>
      <c r="F106" s="68">
        <f t="shared" si="5"/>
        <v>131.52570040206669</v>
      </c>
      <c r="G106" s="63">
        <v>603291.55200000003</v>
      </c>
      <c r="H106" s="75">
        <f t="shared" si="6"/>
        <v>32465.852000000072</v>
      </c>
      <c r="I106" s="68">
        <f t="shared" si="7"/>
        <v>105.68752458062067</v>
      </c>
      <c r="J106" s="68">
        <f t="shared" si="8"/>
        <v>80.355036511905922</v>
      </c>
    </row>
    <row r="107" spans="1:10" s="3" customFormat="1" ht="56.25" x14ac:dyDescent="0.2">
      <c r="A107" s="51"/>
      <c r="B107" s="52" t="s">
        <v>78</v>
      </c>
      <c r="C107" s="64">
        <v>256036.9</v>
      </c>
      <c r="D107" s="64">
        <v>339810.8</v>
      </c>
      <c r="E107" s="64">
        <v>338349.3</v>
      </c>
      <c r="F107" s="69">
        <f t="shared" si="5"/>
        <v>132.14864732388182</v>
      </c>
      <c r="G107" s="64">
        <v>137515.5</v>
      </c>
      <c r="H107" s="74">
        <f t="shared" si="6"/>
        <v>-118521.4</v>
      </c>
      <c r="I107" s="69">
        <f t="shared" si="7"/>
        <v>53.709250502564274</v>
      </c>
      <c r="J107" s="69">
        <f t="shared" si="8"/>
        <v>40.643057337491165</v>
      </c>
    </row>
    <row r="108" spans="1:10" s="3" customFormat="1" ht="93.75" x14ac:dyDescent="0.2">
      <c r="A108" s="51"/>
      <c r="B108" s="52" t="s">
        <v>77</v>
      </c>
      <c r="C108" s="64">
        <v>50193.1</v>
      </c>
      <c r="D108" s="64">
        <v>50193.1</v>
      </c>
      <c r="E108" s="64">
        <v>50193.1</v>
      </c>
      <c r="F108" s="69">
        <f t="shared" si="5"/>
        <v>100</v>
      </c>
      <c r="G108" s="64">
        <v>76287.692999999999</v>
      </c>
      <c r="H108" s="74">
        <f t="shared" si="6"/>
        <v>26094.593000000001</v>
      </c>
      <c r="I108" s="69">
        <f t="shared" si="7"/>
        <v>151.9884067730425</v>
      </c>
      <c r="J108" s="69">
        <f t="shared" si="8"/>
        <v>151.9884067730425</v>
      </c>
    </row>
    <row r="109" spans="1:10" s="3" customFormat="1" ht="37.5" x14ac:dyDescent="0.2">
      <c r="A109" s="51"/>
      <c r="B109" s="52" t="s">
        <v>24</v>
      </c>
      <c r="C109" s="64">
        <v>28275.5</v>
      </c>
      <c r="D109" s="64">
        <v>28275.5</v>
      </c>
      <c r="E109" s="64">
        <v>27369.4</v>
      </c>
      <c r="F109" s="69">
        <f t="shared" si="5"/>
        <v>96.795458966242862</v>
      </c>
      <c r="G109" s="64">
        <v>37598.565000000002</v>
      </c>
      <c r="H109" s="74">
        <f t="shared" si="6"/>
        <v>9323.0650000000023</v>
      </c>
      <c r="I109" s="69">
        <f t="shared" si="7"/>
        <v>132.97223744938199</v>
      </c>
      <c r="J109" s="69">
        <f t="shared" si="8"/>
        <v>137.37445833668258</v>
      </c>
    </row>
    <row r="110" spans="1:10" s="3" customFormat="1" x14ac:dyDescent="0.2">
      <c r="A110" s="51"/>
      <c r="B110" s="52" t="s">
        <v>76</v>
      </c>
      <c r="C110" s="64">
        <v>1618.2</v>
      </c>
      <c r="D110" s="64">
        <v>70040.7</v>
      </c>
      <c r="E110" s="64">
        <v>70040.7</v>
      </c>
      <c r="F110" s="69">
        <f t="shared" si="5"/>
        <v>4328.3092324805339</v>
      </c>
      <c r="G110" s="64">
        <v>4358.2</v>
      </c>
      <c r="H110" s="74">
        <f t="shared" si="6"/>
        <v>2740</v>
      </c>
      <c r="I110" s="69">
        <f t="shared" si="7"/>
        <v>269.32394018044738</v>
      </c>
      <c r="J110" s="69">
        <f t="shared" si="8"/>
        <v>6.2223821292477091</v>
      </c>
    </row>
    <row r="111" spans="1:10" s="3" customFormat="1" ht="56.25" x14ac:dyDescent="0.2">
      <c r="A111" s="51"/>
      <c r="B111" s="52" t="s">
        <v>75</v>
      </c>
      <c r="C111" s="64">
        <v>234702</v>
      </c>
      <c r="D111" s="64">
        <v>257133</v>
      </c>
      <c r="E111" s="64">
        <v>264830</v>
      </c>
      <c r="F111" s="69">
        <f t="shared" si="5"/>
        <v>112.83670356452011</v>
      </c>
      <c r="G111" s="64">
        <v>347531.59299999999</v>
      </c>
      <c r="H111" s="74">
        <f t="shared" si="6"/>
        <v>112829.59299999999</v>
      </c>
      <c r="I111" s="69">
        <f t="shared" si="7"/>
        <v>148.07355412395293</v>
      </c>
      <c r="J111" s="69">
        <f t="shared" si="8"/>
        <v>131.22818147490841</v>
      </c>
    </row>
    <row r="112" spans="1:10" s="8" customFormat="1" ht="56.25" x14ac:dyDescent="0.2">
      <c r="A112" s="49">
        <v>17</v>
      </c>
      <c r="B112" s="50" t="s">
        <v>74</v>
      </c>
      <c r="C112" s="63">
        <v>61064.4</v>
      </c>
      <c r="D112" s="63">
        <v>70014.600000000006</v>
      </c>
      <c r="E112" s="63">
        <v>81636.600000000006</v>
      </c>
      <c r="F112" s="68">
        <f t="shared" si="5"/>
        <v>133.68935091477195</v>
      </c>
      <c r="G112" s="63">
        <v>95519.785000000003</v>
      </c>
      <c r="H112" s="75">
        <f t="shared" si="6"/>
        <v>34455.385000000002</v>
      </c>
      <c r="I112" s="68">
        <f t="shared" si="7"/>
        <v>156.42466805536449</v>
      </c>
      <c r="J112" s="68">
        <f t="shared" si="8"/>
        <v>117.00607938106191</v>
      </c>
    </row>
    <row r="113" spans="1:10" s="3" customFormat="1" ht="56.25" x14ac:dyDescent="0.2">
      <c r="A113" s="51"/>
      <c r="B113" s="52" t="s">
        <v>73</v>
      </c>
      <c r="C113" s="64">
        <v>268</v>
      </c>
      <c r="D113" s="64">
        <v>268</v>
      </c>
      <c r="E113" s="64">
        <v>11890</v>
      </c>
      <c r="F113" s="69">
        <f t="shared" si="5"/>
        <v>4436.567164179105</v>
      </c>
      <c r="G113" s="64"/>
      <c r="H113" s="74">
        <f t="shared" si="6"/>
        <v>-268</v>
      </c>
      <c r="I113" s="69"/>
      <c r="J113" s="69"/>
    </row>
    <row r="114" spans="1:10" s="3" customFormat="1" ht="37.5" x14ac:dyDescent="0.2">
      <c r="A114" s="51"/>
      <c r="B114" s="52" t="s">
        <v>72</v>
      </c>
      <c r="C114" s="64">
        <v>3552.4</v>
      </c>
      <c r="D114" s="64">
        <v>12502.6</v>
      </c>
      <c r="E114" s="64">
        <v>12502.6</v>
      </c>
      <c r="F114" s="69">
        <f t="shared" si="5"/>
        <v>351.94797883121271</v>
      </c>
      <c r="G114" s="64">
        <v>9453.94</v>
      </c>
      <c r="H114" s="74">
        <f t="shared" si="6"/>
        <v>5901.5400000000009</v>
      </c>
      <c r="I114" s="69">
        <f t="shared" si="7"/>
        <v>266.1282513230492</v>
      </c>
      <c r="J114" s="69">
        <f t="shared" si="8"/>
        <v>75.615791915281633</v>
      </c>
    </row>
    <row r="115" spans="1:10" s="3" customFormat="1" ht="37.5" x14ac:dyDescent="0.2">
      <c r="A115" s="51"/>
      <c r="B115" s="52" t="s">
        <v>24</v>
      </c>
      <c r="C115" s="64">
        <v>29078.2</v>
      </c>
      <c r="D115" s="64">
        <v>29078.2</v>
      </c>
      <c r="E115" s="64">
        <v>29078.2</v>
      </c>
      <c r="F115" s="69">
        <f t="shared" si="5"/>
        <v>100</v>
      </c>
      <c r="G115" s="64">
        <v>40765.993999999999</v>
      </c>
      <c r="H115" s="74">
        <f t="shared" si="6"/>
        <v>11687.793999999998</v>
      </c>
      <c r="I115" s="69">
        <f t="shared" si="7"/>
        <v>140.19435178243492</v>
      </c>
      <c r="J115" s="69">
        <f t="shared" si="8"/>
        <v>140.19435178243492</v>
      </c>
    </row>
    <row r="116" spans="1:10" s="3" customFormat="1" x14ac:dyDescent="0.2">
      <c r="A116" s="51"/>
      <c r="B116" s="52" t="s">
        <v>71</v>
      </c>
      <c r="C116" s="64">
        <v>28165.8</v>
      </c>
      <c r="D116" s="64">
        <v>28165.8</v>
      </c>
      <c r="E116" s="64">
        <v>28165.8</v>
      </c>
      <c r="F116" s="69">
        <f t="shared" si="5"/>
        <v>100</v>
      </c>
      <c r="G116" s="64">
        <v>45299.851000000002</v>
      </c>
      <c r="H116" s="74">
        <f t="shared" si="6"/>
        <v>17134.051000000003</v>
      </c>
      <c r="I116" s="69">
        <f t="shared" si="7"/>
        <v>160.83282207499877</v>
      </c>
      <c r="J116" s="69">
        <f t="shared" si="8"/>
        <v>160.83282207499877</v>
      </c>
    </row>
    <row r="117" spans="1:10" s="8" customFormat="1" ht="56.25" x14ac:dyDescent="0.2">
      <c r="A117" s="49">
        <v>18</v>
      </c>
      <c r="B117" s="50" t="s">
        <v>70</v>
      </c>
      <c r="C117" s="63">
        <v>5984108.7000000002</v>
      </c>
      <c r="D117" s="63">
        <v>6596804.7000000002</v>
      </c>
      <c r="E117" s="63">
        <v>10136952</v>
      </c>
      <c r="F117" s="68">
        <f t="shared" si="5"/>
        <v>169.39785869865631</v>
      </c>
      <c r="G117" s="63">
        <v>6424233.1150000002</v>
      </c>
      <c r="H117" s="75">
        <f t="shared" si="6"/>
        <v>440124.41500000004</v>
      </c>
      <c r="I117" s="68">
        <f t="shared" si="7"/>
        <v>107.35488670184084</v>
      </c>
      <c r="J117" s="68">
        <f t="shared" si="8"/>
        <v>63.374405985152151</v>
      </c>
    </row>
    <row r="118" spans="1:10" s="3" customFormat="1" ht="37.5" x14ac:dyDescent="0.2">
      <c r="A118" s="51"/>
      <c r="B118" s="52" t="s">
        <v>69</v>
      </c>
      <c r="C118" s="64">
        <v>422884.6</v>
      </c>
      <c r="D118" s="64">
        <v>479824.4</v>
      </c>
      <c r="E118" s="64">
        <v>479824.4</v>
      </c>
      <c r="F118" s="69">
        <f t="shared" si="5"/>
        <v>113.46461895278289</v>
      </c>
      <c r="G118" s="64">
        <v>807680.05</v>
      </c>
      <c r="H118" s="74">
        <f t="shared" si="6"/>
        <v>384795.45000000007</v>
      </c>
      <c r="I118" s="69">
        <f t="shared" si="7"/>
        <v>190.99301558865</v>
      </c>
      <c r="J118" s="69">
        <f t="shared" si="8"/>
        <v>168.32825717074832</v>
      </c>
    </row>
    <row r="119" spans="1:10" s="3" customFormat="1" ht="56.25" x14ac:dyDescent="0.2">
      <c r="A119" s="51"/>
      <c r="B119" s="52" t="s">
        <v>68</v>
      </c>
      <c r="C119" s="64">
        <v>535262.4</v>
      </c>
      <c r="D119" s="64">
        <v>971266.2</v>
      </c>
      <c r="E119" s="64">
        <v>4686366.5999999996</v>
      </c>
      <c r="F119" s="69">
        <f t="shared" si="5"/>
        <v>875.52695649834538</v>
      </c>
      <c r="G119" s="64">
        <v>1323138.83</v>
      </c>
      <c r="H119" s="74">
        <f t="shared" si="6"/>
        <v>787876.43</v>
      </c>
      <c r="I119" s="69">
        <f t="shared" si="7"/>
        <v>247.19442837755835</v>
      </c>
      <c r="J119" s="69">
        <f t="shared" si="8"/>
        <v>28.233788410834105</v>
      </c>
    </row>
    <row r="120" spans="1:10" s="3" customFormat="1" ht="37.5" x14ac:dyDescent="0.2">
      <c r="A120" s="51"/>
      <c r="B120" s="52" t="s">
        <v>67</v>
      </c>
      <c r="C120" s="64">
        <v>1111021.3999999999</v>
      </c>
      <c r="D120" s="64">
        <v>1111021.3999999999</v>
      </c>
      <c r="E120" s="64">
        <v>791021.39999999991</v>
      </c>
      <c r="F120" s="69">
        <f t="shared" si="5"/>
        <v>71.197674500239145</v>
      </c>
      <c r="G120" s="64">
        <v>601893.06200000003</v>
      </c>
      <c r="H120" s="74">
        <f t="shared" si="6"/>
        <v>-509128.33799999987</v>
      </c>
      <c r="I120" s="69">
        <f t="shared" si="7"/>
        <v>54.174749649286689</v>
      </c>
      <c r="J120" s="69">
        <f t="shared" si="8"/>
        <v>76.090616764603354</v>
      </c>
    </row>
    <row r="121" spans="1:10" s="3" customFormat="1" ht="75" x14ac:dyDescent="0.2">
      <c r="A121" s="51"/>
      <c r="B121" s="52" t="s">
        <v>66</v>
      </c>
      <c r="C121" s="64">
        <v>3765873.9</v>
      </c>
      <c r="D121" s="64">
        <v>3880873.9</v>
      </c>
      <c r="E121" s="64">
        <v>4025920.8</v>
      </c>
      <c r="F121" s="69">
        <f t="shared" si="5"/>
        <v>106.90535336300029</v>
      </c>
      <c r="G121" s="64">
        <v>3460859.1</v>
      </c>
      <c r="H121" s="74">
        <f t="shared" si="6"/>
        <v>-305014.79999999981</v>
      </c>
      <c r="I121" s="69">
        <f t="shared" si="7"/>
        <v>91.900557265074653</v>
      </c>
      <c r="J121" s="69">
        <f t="shared" si="8"/>
        <v>85.964410924328178</v>
      </c>
    </row>
    <row r="122" spans="1:10" s="3" customFormat="1" ht="37.5" x14ac:dyDescent="0.2">
      <c r="A122" s="51"/>
      <c r="B122" s="52" t="s">
        <v>24</v>
      </c>
      <c r="C122" s="64">
        <v>77370.5</v>
      </c>
      <c r="D122" s="64">
        <v>77370.5</v>
      </c>
      <c r="E122" s="64">
        <v>77370.5</v>
      </c>
      <c r="F122" s="69">
        <f t="shared" si="5"/>
        <v>100</v>
      </c>
      <c r="G122" s="64">
        <v>108100.478</v>
      </c>
      <c r="H122" s="74">
        <f t="shared" si="6"/>
        <v>30729.978000000003</v>
      </c>
      <c r="I122" s="69">
        <f t="shared" si="7"/>
        <v>139.71795193258413</v>
      </c>
      <c r="J122" s="69">
        <f t="shared" si="8"/>
        <v>139.71795193258413</v>
      </c>
    </row>
    <row r="123" spans="1:10" s="3" customFormat="1" ht="37.5" x14ac:dyDescent="0.2">
      <c r="A123" s="51"/>
      <c r="B123" s="52" t="s">
        <v>65</v>
      </c>
      <c r="C123" s="64">
        <v>71695.899999999994</v>
      </c>
      <c r="D123" s="64">
        <v>76448.3</v>
      </c>
      <c r="E123" s="64">
        <v>76448.3</v>
      </c>
      <c r="F123" s="69">
        <f t="shared" si="5"/>
        <v>106.62855198135459</v>
      </c>
      <c r="G123" s="64">
        <v>122561.594</v>
      </c>
      <c r="H123" s="74">
        <f t="shared" si="6"/>
        <v>50865.694000000003</v>
      </c>
      <c r="I123" s="69">
        <f t="shared" si="7"/>
        <v>170.94644742586397</v>
      </c>
      <c r="J123" s="69">
        <f t="shared" si="8"/>
        <v>160.31958068393934</v>
      </c>
    </row>
    <row r="124" spans="1:10" s="8" customFormat="1" ht="93.75" x14ac:dyDescent="0.2">
      <c r="A124" s="49">
        <v>19</v>
      </c>
      <c r="B124" s="50" t="s">
        <v>64</v>
      </c>
      <c r="C124" s="63">
        <v>676945.6</v>
      </c>
      <c r="D124" s="63">
        <v>692273.7</v>
      </c>
      <c r="E124" s="63">
        <v>689339.79999999993</v>
      </c>
      <c r="F124" s="68">
        <f t="shared" si="5"/>
        <v>101.83090044458521</v>
      </c>
      <c r="G124" s="63">
        <v>847141.46299999999</v>
      </c>
      <c r="H124" s="75">
        <f t="shared" si="6"/>
        <v>170195.86300000001</v>
      </c>
      <c r="I124" s="68">
        <f t="shared" si="7"/>
        <v>125.14173413639146</v>
      </c>
      <c r="J124" s="68">
        <f t="shared" si="8"/>
        <v>122.89170928473882</v>
      </c>
    </row>
    <row r="125" spans="1:10" s="3" customFormat="1" x14ac:dyDescent="0.2">
      <c r="A125" s="51"/>
      <c r="B125" s="52" t="s">
        <v>63</v>
      </c>
      <c r="C125" s="64">
        <v>124019.7</v>
      </c>
      <c r="D125" s="64">
        <v>139347.79999999999</v>
      </c>
      <c r="E125" s="64">
        <v>139347.79999999999</v>
      </c>
      <c r="F125" s="69">
        <f t="shared" si="5"/>
        <v>112.35940741672492</v>
      </c>
      <c r="G125" s="64">
        <v>147951.92499999999</v>
      </c>
      <c r="H125" s="74">
        <f t="shared" si="6"/>
        <v>23932.224999999991</v>
      </c>
      <c r="I125" s="69">
        <f t="shared" si="7"/>
        <v>119.29711570016698</v>
      </c>
      <c r="J125" s="69">
        <f t="shared" si="8"/>
        <v>106.17456823860871</v>
      </c>
    </row>
    <row r="126" spans="1:10" s="3" customFormat="1" ht="37.5" x14ac:dyDescent="0.2">
      <c r="A126" s="51"/>
      <c r="B126" s="52" t="s">
        <v>62</v>
      </c>
      <c r="C126" s="64">
        <v>511427.9</v>
      </c>
      <c r="D126" s="64">
        <v>511427.9</v>
      </c>
      <c r="E126" s="64">
        <v>511427.9</v>
      </c>
      <c r="F126" s="69">
        <f t="shared" si="5"/>
        <v>100</v>
      </c>
      <c r="G126" s="64">
        <v>679312.45799999998</v>
      </c>
      <c r="H126" s="74">
        <f t="shared" si="6"/>
        <v>167884.55799999996</v>
      </c>
      <c r="I126" s="69">
        <f t="shared" si="7"/>
        <v>132.82663264948977</v>
      </c>
      <c r="J126" s="69">
        <f t="shared" si="8"/>
        <v>132.82663264948977</v>
      </c>
    </row>
    <row r="127" spans="1:10" s="3" customFormat="1" ht="56.25" x14ac:dyDescent="0.2">
      <c r="A127" s="51"/>
      <c r="B127" s="52" t="s">
        <v>61</v>
      </c>
      <c r="C127" s="64">
        <v>18895.400000000001</v>
      </c>
      <c r="D127" s="64">
        <v>18895.400000000001</v>
      </c>
      <c r="E127" s="64">
        <v>16341.900000000001</v>
      </c>
      <c r="F127" s="69">
        <f t="shared" si="5"/>
        <v>86.486128899097139</v>
      </c>
      <c r="G127" s="65"/>
      <c r="H127" s="74">
        <f t="shared" si="6"/>
        <v>-18895.400000000001</v>
      </c>
      <c r="I127" s="69"/>
      <c r="J127" s="69"/>
    </row>
    <row r="128" spans="1:10" s="3" customFormat="1" ht="56.25" x14ac:dyDescent="0.2">
      <c r="A128" s="51"/>
      <c r="B128" s="52" t="s">
        <v>60</v>
      </c>
      <c r="C128" s="64">
        <v>7125</v>
      </c>
      <c r="D128" s="64">
        <v>7125</v>
      </c>
      <c r="E128" s="64">
        <v>7125</v>
      </c>
      <c r="F128" s="69">
        <f t="shared" si="5"/>
        <v>100</v>
      </c>
      <c r="G128" s="64"/>
      <c r="H128" s="74">
        <f t="shared" si="6"/>
        <v>-7125</v>
      </c>
      <c r="I128" s="69"/>
      <c r="J128" s="69"/>
    </row>
    <row r="129" spans="1:10" s="3" customFormat="1" ht="37.5" x14ac:dyDescent="0.2">
      <c r="A129" s="51"/>
      <c r="B129" s="52" t="s">
        <v>24</v>
      </c>
      <c r="C129" s="64">
        <v>15477.6</v>
      </c>
      <c r="D129" s="64">
        <v>15477.6</v>
      </c>
      <c r="E129" s="64">
        <v>15097.2</v>
      </c>
      <c r="F129" s="69">
        <f t="shared" si="5"/>
        <v>97.542254613118317</v>
      </c>
      <c r="G129" s="64">
        <v>19877.080000000002</v>
      </c>
      <c r="H129" s="74">
        <f t="shared" si="6"/>
        <v>4399.4800000000014</v>
      </c>
      <c r="I129" s="69">
        <f t="shared" si="7"/>
        <v>128.4248203855895</v>
      </c>
      <c r="J129" s="69">
        <f t="shared" si="8"/>
        <v>131.66070529634635</v>
      </c>
    </row>
    <row r="130" spans="1:10" s="8" customFormat="1" ht="75" x14ac:dyDescent="0.2">
      <c r="A130" s="49">
        <v>20</v>
      </c>
      <c r="B130" s="50" t="s">
        <v>59</v>
      </c>
      <c r="C130" s="63">
        <v>2880.4</v>
      </c>
      <c r="D130" s="63">
        <v>2880.4</v>
      </c>
      <c r="E130" s="63">
        <v>2880.4</v>
      </c>
      <c r="F130" s="68">
        <f t="shared" si="5"/>
        <v>100</v>
      </c>
      <c r="G130" s="63">
        <v>210</v>
      </c>
      <c r="H130" s="75">
        <f t="shared" si="6"/>
        <v>-2670.4</v>
      </c>
      <c r="I130" s="68">
        <f t="shared" si="7"/>
        <v>7.2906540758228031</v>
      </c>
      <c r="J130" s="68">
        <f t="shared" si="8"/>
        <v>7.2906540758228031</v>
      </c>
    </row>
    <row r="131" spans="1:10" s="3" customFormat="1" ht="56.25" x14ac:dyDescent="0.2">
      <c r="A131" s="51"/>
      <c r="B131" s="52" t="s">
        <v>58</v>
      </c>
      <c r="C131" s="64">
        <v>2092.1999999999998</v>
      </c>
      <c r="D131" s="64">
        <v>2092.1999999999998</v>
      </c>
      <c r="E131" s="64">
        <v>1592.1999999999998</v>
      </c>
      <c r="F131" s="69">
        <f t="shared" si="5"/>
        <v>76.101711117483987</v>
      </c>
      <c r="G131" s="64">
        <v>210</v>
      </c>
      <c r="H131" s="74">
        <f t="shared" si="6"/>
        <v>-1882.1999999999998</v>
      </c>
      <c r="I131" s="69">
        <f t="shared" si="7"/>
        <v>10.037281330656727</v>
      </c>
      <c r="J131" s="69">
        <f t="shared" si="8"/>
        <v>13.189297826906168</v>
      </c>
    </row>
    <row r="132" spans="1:10" s="3" customFormat="1" ht="56.25" x14ac:dyDescent="0.2">
      <c r="A132" s="51"/>
      <c r="B132" s="52" t="s">
        <v>57</v>
      </c>
      <c r="C132" s="64">
        <v>788.2</v>
      </c>
      <c r="D132" s="64">
        <v>788.2</v>
      </c>
      <c r="E132" s="64">
        <v>570.70000000000005</v>
      </c>
      <c r="F132" s="69">
        <f t="shared" si="5"/>
        <v>72.405480842425789</v>
      </c>
      <c r="G132" s="64"/>
      <c r="H132" s="74">
        <f t="shared" si="6"/>
        <v>-788.2</v>
      </c>
      <c r="I132" s="69"/>
      <c r="J132" s="69"/>
    </row>
    <row r="133" spans="1:10" s="3" customFormat="1" ht="56.25" x14ac:dyDescent="0.2">
      <c r="A133" s="51"/>
      <c r="B133" s="52" t="s">
        <v>160</v>
      </c>
      <c r="C133" s="64"/>
      <c r="D133" s="64"/>
      <c r="E133" s="64">
        <v>717.5</v>
      </c>
      <c r="F133" s="69"/>
      <c r="G133" s="64"/>
      <c r="H133" s="74">
        <f t="shared" si="6"/>
        <v>0</v>
      </c>
      <c r="I133" s="69"/>
      <c r="J133" s="69"/>
    </row>
    <row r="134" spans="1:10" s="8" customFormat="1" ht="75" x14ac:dyDescent="0.2">
      <c r="A134" s="49">
        <v>21</v>
      </c>
      <c r="B134" s="50" t="s">
        <v>56</v>
      </c>
      <c r="C134" s="63">
        <v>5995.4</v>
      </c>
      <c r="D134" s="63">
        <v>5995.4</v>
      </c>
      <c r="E134" s="63">
        <v>6976.2</v>
      </c>
      <c r="F134" s="68">
        <f t="shared" ref="F134:F156" si="9">E134/D134*100</f>
        <v>116.35920872669048</v>
      </c>
      <c r="G134" s="63">
        <v>3779.7</v>
      </c>
      <c r="H134" s="75">
        <f t="shared" si="6"/>
        <v>-2215.6999999999998</v>
      </c>
      <c r="I134" s="68">
        <f t="shared" si="7"/>
        <v>63.04333322213698</v>
      </c>
      <c r="J134" s="68">
        <f t="shared" si="8"/>
        <v>54.179926034230675</v>
      </c>
    </row>
    <row r="135" spans="1:10" s="3" customFormat="1" ht="37.5" x14ac:dyDescent="0.2">
      <c r="A135" s="51"/>
      <c r="B135" s="52" t="s">
        <v>55</v>
      </c>
      <c r="C135" s="64">
        <v>2012.7</v>
      </c>
      <c r="D135" s="64">
        <v>2012.7</v>
      </c>
      <c r="E135" s="64">
        <v>2993.5</v>
      </c>
      <c r="F135" s="69">
        <f t="shared" si="9"/>
        <v>148.73056093804342</v>
      </c>
      <c r="G135" s="64">
        <v>142.5</v>
      </c>
      <c r="H135" s="74">
        <f t="shared" si="6"/>
        <v>-1870.2</v>
      </c>
      <c r="I135" s="69">
        <f t="shared" si="7"/>
        <v>7.080041734982859</v>
      </c>
      <c r="J135" s="69">
        <f t="shared" si="8"/>
        <v>4.760314013696342</v>
      </c>
    </row>
    <row r="136" spans="1:10" s="3" customFormat="1" ht="37.5" x14ac:dyDescent="0.2">
      <c r="A136" s="51"/>
      <c r="B136" s="52" t="s">
        <v>54</v>
      </c>
      <c r="C136" s="64">
        <v>163.80000000000001</v>
      </c>
      <c r="D136" s="64">
        <v>163.80000000000001</v>
      </c>
      <c r="E136" s="64">
        <v>163.80000000000001</v>
      </c>
      <c r="F136" s="69">
        <f t="shared" si="9"/>
        <v>100</v>
      </c>
      <c r="G136" s="64"/>
      <c r="H136" s="74">
        <f t="shared" si="6"/>
        <v>-163.80000000000001</v>
      </c>
      <c r="I136" s="69"/>
      <c r="J136" s="69"/>
    </row>
    <row r="137" spans="1:10" s="3" customFormat="1" ht="37.5" x14ac:dyDescent="0.2">
      <c r="A137" s="51"/>
      <c r="B137" s="52" t="s">
        <v>53</v>
      </c>
      <c r="C137" s="64">
        <v>42.7</v>
      </c>
      <c r="D137" s="64">
        <v>42.7</v>
      </c>
      <c r="E137" s="64">
        <v>42.7</v>
      </c>
      <c r="F137" s="69">
        <f t="shared" si="9"/>
        <v>100</v>
      </c>
      <c r="G137" s="64"/>
      <c r="H137" s="74">
        <f t="shared" si="6"/>
        <v>-42.7</v>
      </c>
      <c r="I137" s="69"/>
      <c r="J137" s="69"/>
    </row>
    <row r="138" spans="1:10" s="3" customFormat="1" ht="37.5" x14ac:dyDescent="0.2">
      <c r="A138" s="51"/>
      <c r="B138" s="52" t="s">
        <v>52</v>
      </c>
      <c r="C138" s="64">
        <v>137.5</v>
      </c>
      <c r="D138" s="64">
        <v>137.5</v>
      </c>
      <c r="E138" s="64">
        <v>137.5</v>
      </c>
      <c r="F138" s="69">
        <f t="shared" si="9"/>
        <v>100</v>
      </c>
      <c r="G138" s="64"/>
      <c r="H138" s="74">
        <f t="shared" ref="H138:H186" si="10">G138-C138</f>
        <v>-137.5</v>
      </c>
      <c r="I138" s="69"/>
      <c r="J138" s="69"/>
    </row>
    <row r="139" spans="1:10" s="3" customFormat="1" ht="75" x14ac:dyDescent="0.2">
      <c r="A139" s="51"/>
      <c r="B139" s="52" t="s">
        <v>51</v>
      </c>
      <c r="C139" s="64">
        <v>3638.7</v>
      </c>
      <c r="D139" s="64">
        <v>3638.7</v>
      </c>
      <c r="E139" s="64">
        <v>3638.7</v>
      </c>
      <c r="F139" s="69">
        <f t="shared" si="9"/>
        <v>100</v>
      </c>
      <c r="G139" s="64">
        <v>3637.2</v>
      </c>
      <c r="H139" s="74">
        <f t="shared" si="10"/>
        <v>-1.5</v>
      </c>
      <c r="I139" s="69">
        <f t="shared" ref="I139:I186" si="11">G139/C139*100</f>
        <v>99.958776486107681</v>
      </c>
      <c r="J139" s="69">
        <f t="shared" ref="J139:J186" si="12">G139/E139*100</f>
        <v>99.958776486107681</v>
      </c>
    </row>
    <row r="140" spans="1:10" s="8" customFormat="1" ht="37.5" x14ac:dyDescent="0.2">
      <c r="A140" s="49">
        <v>22</v>
      </c>
      <c r="B140" s="50" t="s">
        <v>50</v>
      </c>
      <c r="C140" s="63">
        <v>14288492.699999999</v>
      </c>
      <c r="D140" s="63">
        <v>14419031</v>
      </c>
      <c r="E140" s="63">
        <v>15188263.9</v>
      </c>
      <c r="F140" s="68">
        <f t="shared" si="9"/>
        <v>105.33484462305407</v>
      </c>
      <c r="G140" s="63">
        <v>12523142.630999999</v>
      </c>
      <c r="H140" s="75">
        <f t="shared" si="10"/>
        <v>-1765350.0690000001</v>
      </c>
      <c r="I140" s="68">
        <f t="shared" si="11"/>
        <v>87.644952437845319</v>
      </c>
      <c r="J140" s="68">
        <f t="shared" si="12"/>
        <v>82.452759008223438</v>
      </c>
    </row>
    <row r="141" spans="1:10" s="3" customFormat="1" ht="37.5" x14ac:dyDescent="0.2">
      <c r="A141" s="51"/>
      <c r="B141" s="52" t="s">
        <v>49</v>
      </c>
      <c r="C141" s="64">
        <v>3437084.3</v>
      </c>
      <c r="D141" s="64">
        <v>3439135.3</v>
      </c>
      <c r="E141" s="64">
        <v>3653302.8</v>
      </c>
      <c r="F141" s="69">
        <f t="shared" si="9"/>
        <v>106.22736476811482</v>
      </c>
      <c r="G141" s="64">
        <v>3189465.4</v>
      </c>
      <c r="H141" s="74">
        <f t="shared" si="10"/>
        <v>-247618.89999999991</v>
      </c>
      <c r="I141" s="69">
        <f t="shared" si="11"/>
        <v>92.795669864716444</v>
      </c>
      <c r="J141" s="69">
        <f t="shared" si="12"/>
        <v>87.303614690794319</v>
      </c>
    </row>
    <row r="142" spans="1:10" s="3" customFormat="1" ht="56.25" x14ac:dyDescent="0.2">
      <c r="A142" s="51"/>
      <c r="B142" s="52" t="s">
        <v>48</v>
      </c>
      <c r="C142" s="64">
        <v>8202462.5999999996</v>
      </c>
      <c r="D142" s="64">
        <v>8202462.5999999996</v>
      </c>
      <c r="E142" s="64">
        <v>8751376.0999999996</v>
      </c>
      <c r="F142" s="69">
        <f t="shared" si="9"/>
        <v>106.69205733409865</v>
      </c>
      <c r="G142" s="64">
        <v>5358229.3550000004</v>
      </c>
      <c r="H142" s="74">
        <f t="shared" si="10"/>
        <v>-2844233.2449999992</v>
      </c>
      <c r="I142" s="69">
        <f t="shared" si="11"/>
        <v>65.324642321441374</v>
      </c>
      <c r="J142" s="69">
        <f t="shared" si="12"/>
        <v>61.227277787775577</v>
      </c>
    </row>
    <row r="143" spans="1:10" s="3" customFormat="1" ht="37.5" x14ac:dyDescent="0.2">
      <c r="A143" s="51"/>
      <c r="B143" s="52" t="s">
        <v>47</v>
      </c>
      <c r="C143" s="64">
        <v>2219737.1</v>
      </c>
      <c r="D143" s="64">
        <v>2341446.5</v>
      </c>
      <c r="E143" s="64">
        <v>2342702.2000000002</v>
      </c>
      <c r="F143" s="69">
        <f t="shared" si="9"/>
        <v>100.05362924158207</v>
      </c>
      <c r="G143" s="64">
        <v>3346463.2140000002</v>
      </c>
      <c r="H143" s="74">
        <f t="shared" si="10"/>
        <v>1126726.1140000001</v>
      </c>
      <c r="I143" s="69">
        <f t="shared" si="11"/>
        <v>150.75943966517477</v>
      </c>
      <c r="J143" s="69">
        <f t="shared" si="12"/>
        <v>142.84629151754754</v>
      </c>
    </row>
    <row r="144" spans="1:10" s="3" customFormat="1" ht="37.5" x14ac:dyDescent="0.2">
      <c r="A144" s="51"/>
      <c r="B144" s="52" t="s">
        <v>24</v>
      </c>
      <c r="C144" s="64">
        <v>429208.7</v>
      </c>
      <c r="D144" s="64">
        <v>435986.6</v>
      </c>
      <c r="E144" s="64">
        <v>440882.39999999997</v>
      </c>
      <c r="F144" s="69">
        <f t="shared" si="9"/>
        <v>101.12292442015421</v>
      </c>
      <c r="G144" s="64">
        <v>628984.65800000005</v>
      </c>
      <c r="H144" s="74">
        <f t="shared" si="10"/>
        <v>199775.95800000004</v>
      </c>
      <c r="I144" s="69">
        <f t="shared" si="11"/>
        <v>146.54517907022856</v>
      </c>
      <c r="J144" s="69">
        <f t="shared" si="12"/>
        <v>142.66495056278049</v>
      </c>
    </row>
    <row r="145" spans="1:10" s="8" customFormat="1" ht="56.25" x14ac:dyDescent="0.2">
      <c r="A145" s="49">
        <v>23</v>
      </c>
      <c r="B145" s="50" t="s">
        <v>46</v>
      </c>
      <c r="C145" s="63">
        <v>731169.6</v>
      </c>
      <c r="D145" s="63">
        <v>836964.6</v>
      </c>
      <c r="E145" s="63">
        <v>889455.1</v>
      </c>
      <c r="F145" s="68">
        <f t="shared" si="9"/>
        <v>106.27153167529426</v>
      </c>
      <c r="G145" s="63">
        <v>637653.83700000006</v>
      </c>
      <c r="H145" s="75">
        <f t="shared" si="10"/>
        <v>-93515.762999999919</v>
      </c>
      <c r="I145" s="68">
        <f t="shared" si="11"/>
        <v>87.210113358104607</v>
      </c>
      <c r="J145" s="68">
        <f t="shared" si="12"/>
        <v>71.690390779703222</v>
      </c>
    </row>
    <row r="146" spans="1:10" s="3" customFormat="1" ht="37.5" x14ac:dyDescent="0.2">
      <c r="A146" s="51"/>
      <c r="B146" s="52" t="s">
        <v>45</v>
      </c>
      <c r="C146" s="64">
        <v>263657.8</v>
      </c>
      <c r="D146" s="64">
        <v>369929.1</v>
      </c>
      <c r="E146" s="64">
        <v>421139.89999999997</v>
      </c>
      <c r="F146" s="69">
        <f t="shared" si="9"/>
        <v>113.84340945332497</v>
      </c>
      <c r="G146" s="64">
        <v>203028.92499999999</v>
      </c>
      <c r="H146" s="74">
        <f t="shared" si="10"/>
        <v>-60628.875</v>
      </c>
      <c r="I146" s="69">
        <f t="shared" si="11"/>
        <v>77.004710272178556</v>
      </c>
      <c r="J146" s="69">
        <f t="shared" si="12"/>
        <v>48.209377691356245</v>
      </c>
    </row>
    <row r="147" spans="1:10" s="3" customFormat="1" ht="56.25" x14ac:dyDescent="0.2">
      <c r="A147" s="51"/>
      <c r="B147" s="52" t="s">
        <v>44</v>
      </c>
      <c r="C147" s="64">
        <v>408178</v>
      </c>
      <c r="D147" s="64">
        <v>407701.7</v>
      </c>
      <c r="E147" s="64">
        <v>408981.4</v>
      </c>
      <c r="F147" s="69">
        <f t="shared" si="9"/>
        <v>100.3138814481274</v>
      </c>
      <c r="G147" s="64">
        <v>365453.82199999999</v>
      </c>
      <c r="H147" s="74">
        <f t="shared" si="10"/>
        <v>-42724.178000000014</v>
      </c>
      <c r="I147" s="69">
        <f t="shared" si="11"/>
        <v>89.532954250351565</v>
      </c>
      <c r="J147" s="69">
        <f t="shared" si="12"/>
        <v>89.357076385380836</v>
      </c>
    </row>
    <row r="148" spans="1:10" s="3" customFormat="1" ht="37.5" x14ac:dyDescent="0.2">
      <c r="A148" s="51"/>
      <c r="B148" s="52" t="s">
        <v>43</v>
      </c>
      <c r="C148" s="64">
        <v>2646</v>
      </c>
      <c r="D148" s="64">
        <v>2646</v>
      </c>
      <c r="E148" s="64">
        <v>2646</v>
      </c>
      <c r="F148" s="69">
        <f t="shared" si="9"/>
        <v>100</v>
      </c>
      <c r="G148" s="64">
        <v>2388.2040000000002</v>
      </c>
      <c r="H148" s="74">
        <f t="shared" si="10"/>
        <v>-257.79599999999982</v>
      </c>
      <c r="I148" s="69">
        <f t="shared" si="11"/>
        <v>90.257142857142867</v>
      </c>
      <c r="J148" s="69">
        <f t="shared" si="12"/>
        <v>90.257142857142867</v>
      </c>
    </row>
    <row r="149" spans="1:10" s="3" customFormat="1" ht="37.5" x14ac:dyDescent="0.2">
      <c r="A149" s="51"/>
      <c r="B149" s="52" t="s">
        <v>42</v>
      </c>
      <c r="C149" s="64">
        <v>34743.199999999997</v>
      </c>
      <c r="D149" s="64">
        <v>34743.199999999997</v>
      </c>
      <c r="E149" s="64">
        <v>34743.199999999997</v>
      </c>
      <c r="F149" s="69">
        <f t="shared" si="9"/>
        <v>100</v>
      </c>
      <c r="G149" s="64">
        <v>34308.421999999999</v>
      </c>
      <c r="H149" s="74">
        <f t="shared" si="10"/>
        <v>-434.77799999999843</v>
      </c>
      <c r="I149" s="69">
        <f t="shared" si="11"/>
        <v>98.74859540859795</v>
      </c>
      <c r="J149" s="69">
        <f t="shared" si="12"/>
        <v>98.74859540859795</v>
      </c>
    </row>
    <row r="150" spans="1:10" s="3" customFormat="1" ht="37.5" x14ac:dyDescent="0.2">
      <c r="A150" s="51"/>
      <c r="B150" s="52" t="s">
        <v>24</v>
      </c>
      <c r="C150" s="64">
        <v>21944.6</v>
      </c>
      <c r="D150" s="64">
        <v>21944.6</v>
      </c>
      <c r="E150" s="64">
        <v>21944.6</v>
      </c>
      <c r="F150" s="69">
        <f t="shared" si="9"/>
        <v>100</v>
      </c>
      <c r="G150" s="64">
        <v>32474.460999999999</v>
      </c>
      <c r="H150" s="74">
        <f t="shared" si="10"/>
        <v>10529.861000000001</v>
      </c>
      <c r="I150" s="69">
        <f t="shared" si="11"/>
        <v>147.98383657027242</v>
      </c>
      <c r="J150" s="69">
        <f t="shared" si="12"/>
        <v>147.98383657027242</v>
      </c>
    </row>
    <row r="151" spans="1:10" s="8" customFormat="1" ht="75" x14ac:dyDescent="0.2">
      <c r="A151" s="49">
        <v>24</v>
      </c>
      <c r="B151" s="50" t="s">
        <v>41</v>
      </c>
      <c r="C151" s="63">
        <v>973828.3</v>
      </c>
      <c r="D151" s="63">
        <v>981201.2</v>
      </c>
      <c r="E151" s="63">
        <v>981227.7</v>
      </c>
      <c r="F151" s="68">
        <f t="shared" si="9"/>
        <v>100.00270077125874</v>
      </c>
      <c r="G151" s="63">
        <v>1214949.541</v>
      </c>
      <c r="H151" s="75">
        <f t="shared" si="10"/>
        <v>241121.24099999992</v>
      </c>
      <c r="I151" s="68">
        <f t="shared" si="11"/>
        <v>124.76013903066897</v>
      </c>
      <c r="J151" s="68">
        <f t="shared" si="12"/>
        <v>123.81932766472043</v>
      </c>
    </row>
    <row r="152" spans="1:10" s="3" customFormat="1" ht="37.5" x14ac:dyDescent="0.2">
      <c r="A152" s="51"/>
      <c r="B152" s="52" t="s">
        <v>40</v>
      </c>
      <c r="C152" s="64">
        <v>37.5</v>
      </c>
      <c r="D152" s="64">
        <v>37.5</v>
      </c>
      <c r="E152" s="64">
        <v>37.5</v>
      </c>
      <c r="F152" s="69">
        <f t="shared" si="9"/>
        <v>100</v>
      </c>
      <c r="G152" s="64">
        <v>112.5</v>
      </c>
      <c r="H152" s="74">
        <f t="shared" si="10"/>
        <v>75</v>
      </c>
      <c r="I152" s="69">
        <f t="shared" si="11"/>
        <v>300</v>
      </c>
      <c r="J152" s="69">
        <f t="shared" si="12"/>
        <v>300</v>
      </c>
    </row>
    <row r="153" spans="1:10" s="3" customFormat="1" ht="56.25" x14ac:dyDescent="0.2">
      <c r="A153" s="51"/>
      <c r="B153" s="52" t="s">
        <v>39</v>
      </c>
      <c r="C153" s="64">
        <v>620</v>
      </c>
      <c r="D153" s="64">
        <v>620</v>
      </c>
      <c r="E153" s="64">
        <v>620</v>
      </c>
      <c r="F153" s="69">
        <f t="shared" si="9"/>
        <v>100</v>
      </c>
      <c r="G153" s="64">
        <v>420</v>
      </c>
      <c r="H153" s="74">
        <f t="shared" si="10"/>
        <v>-200</v>
      </c>
      <c r="I153" s="69">
        <f t="shared" si="11"/>
        <v>67.741935483870961</v>
      </c>
      <c r="J153" s="69">
        <f t="shared" si="12"/>
        <v>67.741935483870961</v>
      </c>
    </row>
    <row r="154" spans="1:10" s="3" customFormat="1" ht="37.5" x14ac:dyDescent="0.2">
      <c r="A154" s="51"/>
      <c r="B154" s="52" t="s">
        <v>38</v>
      </c>
      <c r="C154" s="64">
        <v>53.3</v>
      </c>
      <c r="D154" s="64">
        <v>53.3</v>
      </c>
      <c r="E154" s="64">
        <v>79.8</v>
      </c>
      <c r="F154" s="69">
        <f t="shared" si="9"/>
        <v>149.71857410881802</v>
      </c>
      <c r="G154" s="64">
        <v>16.5</v>
      </c>
      <c r="H154" s="74">
        <f t="shared" si="10"/>
        <v>-36.799999999999997</v>
      </c>
      <c r="I154" s="69">
        <f t="shared" si="11"/>
        <v>30.956848030018762</v>
      </c>
      <c r="J154" s="69">
        <f t="shared" si="12"/>
        <v>20.676691729323309</v>
      </c>
    </row>
    <row r="155" spans="1:10" s="3" customFormat="1" ht="37.5" x14ac:dyDescent="0.2">
      <c r="A155" s="51"/>
      <c r="B155" s="52" t="s">
        <v>37</v>
      </c>
      <c r="C155" s="64">
        <v>87.5</v>
      </c>
      <c r="D155" s="64">
        <v>87.5</v>
      </c>
      <c r="E155" s="64">
        <v>87.5</v>
      </c>
      <c r="F155" s="69">
        <f t="shared" si="9"/>
        <v>100</v>
      </c>
      <c r="G155" s="64">
        <v>67.5</v>
      </c>
      <c r="H155" s="74">
        <f t="shared" si="10"/>
        <v>-20</v>
      </c>
      <c r="I155" s="69">
        <f t="shared" si="11"/>
        <v>77.142857142857153</v>
      </c>
      <c r="J155" s="69">
        <f t="shared" si="12"/>
        <v>77.142857142857153</v>
      </c>
    </row>
    <row r="156" spans="1:10" s="3" customFormat="1" ht="56.25" x14ac:dyDescent="0.2">
      <c r="A156" s="51"/>
      <c r="B156" s="52" t="s">
        <v>36</v>
      </c>
      <c r="C156" s="64">
        <v>840309.8</v>
      </c>
      <c r="D156" s="64">
        <v>840309.8</v>
      </c>
      <c r="E156" s="64">
        <v>840309.8</v>
      </c>
      <c r="F156" s="69">
        <f t="shared" si="9"/>
        <v>100</v>
      </c>
      <c r="G156" s="64">
        <v>670070.27500000002</v>
      </c>
      <c r="H156" s="74">
        <f t="shared" si="10"/>
        <v>-170239.52500000002</v>
      </c>
      <c r="I156" s="69">
        <f t="shared" si="11"/>
        <v>79.740861644122205</v>
      </c>
      <c r="J156" s="69">
        <f t="shared" si="12"/>
        <v>79.740861644122205</v>
      </c>
    </row>
    <row r="157" spans="1:10" s="3" customFormat="1" ht="56.25" x14ac:dyDescent="0.2">
      <c r="A157" s="51"/>
      <c r="B157" s="52" t="s">
        <v>911</v>
      </c>
      <c r="C157" s="64"/>
      <c r="D157" s="64"/>
      <c r="E157" s="64"/>
      <c r="F157" s="69"/>
      <c r="G157" s="64">
        <v>337922.3</v>
      </c>
      <c r="H157" s="74">
        <f t="shared" si="10"/>
        <v>337922.3</v>
      </c>
      <c r="I157" s="69"/>
      <c r="J157" s="69"/>
    </row>
    <row r="158" spans="1:10" s="3" customFormat="1" ht="37.5" x14ac:dyDescent="0.2">
      <c r="A158" s="51"/>
      <c r="B158" s="52" t="s">
        <v>24</v>
      </c>
      <c r="C158" s="64">
        <v>132720.20000000001</v>
      </c>
      <c r="D158" s="64">
        <v>140093.1</v>
      </c>
      <c r="E158" s="64">
        <v>140093.1</v>
      </c>
      <c r="F158" s="69">
        <f t="shared" ref="F158:F186" si="13">E158/D158*100</f>
        <v>100</v>
      </c>
      <c r="G158" s="64">
        <v>206340.46599999999</v>
      </c>
      <c r="H158" s="74">
        <f t="shared" si="10"/>
        <v>73620.265999999974</v>
      </c>
      <c r="I158" s="69">
        <f t="shared" si="11"/>
        <v>155.47027958065161</v>
      </c>
      <c r="J158" s="69">
        <f t="shared" si="12"/>
        <v>147.2881005559874</v>
      </c>
    </row>
    <row r="159" spans="1:10" s="8" customFormat="1" ht="75" x14ac:dyDescent="0.2">
      <c r="A159" s="49">
        <v>25</v>
      </c>
      <c r="B159" s="50" t="s">
        <v>35</v>
      </c>
      <c r="C159" s="63">
        <v>1164327.3</v>
      </c>
      <c r="D159" s="63">
        <v>2588998.1</v>
      </c>
      <c r="E159" s="63">
        <v>2765396</v>
      </c>
      <c r="F159" s="68">
        <f t="shared" si="13"/>
        <v>106.81336537095179</v>
      </c>
      <c r="G159" s="63">
        <v>1250577.1980000001</v>
      </c>
      <c r="H159" s="75">
        <f t="shared" si="10"/>
        <v>86249.898000000045</v>
      </c>
      <c r="I159" s="68">
        <f t="shared" si="11"/>
        <v>107.40770211262762</v>
      </c>
      <c r="J159" s="68">
        <f t="shared" si="12"/>
        <v>45.222355062349124</v>
      </c>
    </row>
    <row r="160" spans="1:10" s="3" customFormat="1" ht="37.5" x14ac:dyDescent="0.2">
      <c r="A160" s="51"/>
      <c r="B160" s="52" t="s">
        <v>34</v>
      </c>
      <c r="C160" s="64">
        <v>692314.6</v>
      </c>
      <c r="D160" s="64">
        <v>1694344.1</v>
      </c>
      <c r="E160" s="64">
        <v>1695028.2000000002</v>
      </c>
      <c r="F160" s="69">
        <f t="shared" si="13"/>
        <v>100.04037550577831</v>
      </c>
      <c r="G160" s="64">
        <v>1248144.858</v>
      </c>
      <c r="H160" s="74">
        <f t="shared" si="10"/>
        <v>555830.25800000003</v>
      </c>
      <c r="I160" s="69">
        <f t="shared" si="11"/>
        <v>180.28579174843344</v>
      </c>
      <c r="J160" s="69">
        <f t="shared" si="12"/>
        <v>73.635639690242314</v>
      </c>
    </row>
    <row r="161" spans="1:10" s="3" customFormat="1" ht="37.5" x14ac:dyDescent="0.2">
      <c r="A161" s="51"/>
      <c r="B161" s="52" t="s">
        <v>33</v>
      </c>
      <c r="C161" s="64">
        <v>472012.7</v>
      </c>
      <c r="D161" s="64">
        <v>894654</v>
      </c>
      <c r="E161" s="64">
        <v>1070367.8</v>
      </c>
      <c r="F161" s="69">
        <f t="shared" si="13"/>
        <v>119.64041964826626</v>
      </c>
      <c r="G161" s="64">
        <v>2432.34</v>
      </c>
      <c r="H161" s="74">
        <f t="shared" si="10"/>
        <v>-469580.36</v>
      </c>
      <c r="I161" s="69">
        <f t="shared" si="11"/>
        <v>0.51531240578908155</v>
      </c>
      <c r="J161" s="69">
        <f t="shared" si="12"/>
        <v>0.22724338306888531</v>
      </c>
    </row>
    <row r="162" spans="1:10" s="8" customFormat="1" ht="56.25" x14ac:dyDescent="0.2">
      <c r="A162" s="49">
        <v>26</v>
      </c>
      <c r="B162" s="50" t="s">
        <v>32</v>
      </c>
      <c r="C162" s="63">
        <v>144931.29999999999</v>
      </c>
      <c r="D162" s="63">
        <v>153605.5</v>
      </c>
      <c r="E162" s="63">
        <v>149855.5</v>
      </c>
      <c r="F162" s="68">
        <f t="shared" si="13"/>
        <v>97.558681167015507</v>
      </c>
      <c r="G162" s="63">
        <v>145081.35500000001</v>
      </c>
      <c r="H162" s="75">
        <f t="shared" si="10"/>
        <v>150.05500000002212</v>
      </c>
      <c r="I162" s="68">
        <f t="shared" si="11"/>
        <v>100.10353526118929</v>
      </c>
      <c r="J162" s="68">
        <f t="shared" si="12"/>
        <v>96.814167648167739</v>
      </c>
    </row>
    <row r="163" spans="1:10" s="3" customFormat="1" ht="56.25" x14ac:dyDescent="0.2">
      <c r="A163" s="51"/>
      <c r="B163" s="52" t="s">
        <v>31</v>
      </c>
      <c r="C163" s="64">
        <v>42858.5</v>
      </c>
      <c r="D163" s="64">
        <v>45982.7</v>
      </c>
      <c r="E163" s="64">
        <v>45982.7</v>
      </c>
      <c r="F163" s="69">
        <f t="shared" si="13"/>
        <v>100</v>
      </c>
      <c r="G163" s="64">
        <v>7589.4530000000004</v>
      </c>
      <c r="H163" s="74">
        <f t="shared" si="10"/>
        <v>-35269.046999999999</v>
      </c>
      <c r="I163" s="69">
        <f t="shared" si="11"/>
        <v>17.708162908174575</v>
      </c>
      <c r="J163" s="69">
        <f t="shared" si="12"/>
        <v>16.505018191624245</v>
      </c>
    </row>
    <row r="164" spans="1:10" s="3" customFormat="1" ht="37.5" x14ac:dyDescent="0.2">
      <c r="A164" s="51"/>
      <c r="B164" s="52" t="s">
        <v>30</v>
      </c>
      <c r="C164" s="64">
        <v>91140.2</v>
      </c>
      <c r="D164" s="64">
        <v>96690.2</v>
      </c>
      <c r="E164" s="64">
        <v>92940.2</v>
      </c>
      <c r="F164" s="69">
        <f t="shared" si="13"/>
        <v>96.121633836728023</v>
      </c>
      <c r="G164" s="64">
        <v>124730.68799999999</v>
      </c>
      <c r="H164" s="74">
        <f t="shared" si="10"/>
        <v>33590.487999999998</v>
      </c>
      <c r="I164" s="69">
        <f t="shared" si="11"/>
        <v>136.85584187877578</v>
      </c>
      <c r="J164" s="69">
        <f t="shared" si="12"/>
        <v>134.20531481533286</v>
      </c>
    </row>
    <row r="165" spans="1:10" s="3" customFormat="1" ht="37.5" x14ac:dyDescent="0.2">
      <c r="A165" s="51"/>
      <c r="B165" s="52" t="s">
        <v>29</v>
      </c>
      <c r="C165" s="64">
        <v>1250</v>
      </c>
      <c r="D165" s="64">
        <v>1250</v>
      </c>
      <c r="E165" s="64">
        <v>1250</v>
      </c>
      <c r="F165" s="69">
        <f t="shared" si="13"/>
        <v>100</v>
      </c>
      <c r="G165" s="64">
        <v>150</v>
      </c>
      <c r="H165" s="74">
        <f t="shared" si="10"/>
        <v>-1100</v>
      </c>
      <c r="I165" s="69">
        <f t="shared" si="11"/>
        <v>12</v>
      </c>
      <c r="J165" s="69">
        <f t="shared" si="12"/>
        <v>12</v>
      </c>
    </row>
    <row r="166" spans="1:10" s="3" customFormat="1" ht="37.5" x14ac:dyDescent="0.2">
      <c r="A166" s="51"/>
      <c r="B166" s="52" t="s">
        <v>24</v>
      </c>
      <c r="C166" s="64">
        <v>9682.6</v>
      </c>
      <c r="D166" s="64">
        <v>9682.6</v>
      </c>
      <c r="E166" s="64">
        <v>9682.6</v>
      </c>
      <c r="F166" s="69">
        <f t="shared" si="13"/>
        <v>100</v>
      </c>
      <c r="G166" s="64">
        <v>12611.213</v>
      </c>
      <c r="H166" s="74">
        <f t="shared" si="10"/>
        <v>2928.6129999999994</v>
      </c>
      <c r="I166" s="69">
        <f t="shared" si="11"/>
        <v>130.24614256501351</v>
      </c>
      <c r="J166" s="69">
        <f t="shared" si="12"/>
        <v>130.24614256501351</v>
      </c>
    </row>
    <row r="167" spans="1:10" s="8" customFormat="1" ht="75" x14ac:dyDescent="0.2">
      <c r="A167" s="49">
        <v>27</v>
      </c>
      <c r="B167" s="50" t="s">
        <v>28</v>
      </c>
      <c r="C167" s="63">
        <v>2430416.7000000002</v>
      </c>
      <c r="D167" s="63">
        <v>3588238.3</v>
      </c>
      <c r="E167" s="63">
        <v>3131818.8</v>
      </c>
      <c r="F167" s="68">
        <f t="shared" si="13"/>
        <v>87.280122950585522</v>
      </c>
      <c r="G167" s="63">
        <v>704349.34600000002</v>
      </c>
      <c r="H167" s="75">
        <f t="shared" si="10"/>
        <v>-1726067.3540000003</v>
      </c>
      <c r="I167" s="68">
        <f t="shared" si="11"/>
        <v>28.980600157989368</v>
      </c>
      <c r="J167" s="68">
        <f t="shared" si="12"/>
        <v>22.490105302388503</v>
      </c>
    </row>
    <row r="168" spans="1:10" s="3" customFormat="1" ht="56.25" x14ac:dyDescent="0.2">
      <c r="A168" s="51"/>
      <c r="B168" s="52" t="s">
        <v>27</v>
      </c>
      <c r="C168" s="64">
        <v>9000</v>
      </c>
      <c r="D168" s="64">
        <v>9000</v>
      </c>
      <c r="E168" s="64">
        <v>109000</v>
      </c>
      <c r="F168" s="69">
        <f t="shared" si="13"/>
        <v>1211.1111111111111</v>
      </c>
      <c r="G168" s="64"/>
      <c r="H168" s="74">
        <f t="shared" si="10"/>
        <v>-9000</v>
      </c>
      <c r="I168" s="69"/>
      <c r="J168" s="69"/>
    </row>
    <row r="169" spans="1:10" s="3" customFormat="1" ht="37.5" x14ac:dyDescent="0.2">
      <c r="A169" s="51"/>
      <c r="B169" s="52" t="s">
        <v>26</v>
      </c>
      <c r="C169" s="64">
        <v>980554.3</v>
      </c>
      <c r="D169" s="64">
        <v>1441305.8</v>
      </c>
      <c r="E169" s="64">
        <v>1485336.9000000001</v>
      </c>
      <c r="F169" s="69">
        <f t="shared" si="13"/>
        <v>103.05494503664663</v>
      </c>
      <c r="G169" s="64">
        <v>391883.23</v>
      </c>
      <c r="H169" s="74">
        <f t="shared" si="10"/>
        <v>-588671.07000000007</v>
      </c>
      <c r="I169" s="69">
        <f t="shared" si="11"/>
        <v>39.965479729169509</v>
      </c>
      <c r="J169" s="69">
        <f t="shared" si="12"/>
        <v>26.383457517281094</v>
      </c>
    </row>
    <row r="170" spans="1:10" s="3" customFormat="1" ht="56.25" x14ac:dyDescent="0.2">
      <c r="A170" s="51"/>
      <c r="B170" s="52" t="s">
        <v>25</v>
      </c>
      <c r="C170" s="64">
        <v>838148.4</v>
      </c>
      <c r="D170" s="64">
        <v>1540618.5</v>
      </c>
      <c r="E170" s="64">
        <v>1019767.9</v>
      </c>
      <c r="F170" s="69">
        <f t="shared" si="13"/>
        <v>66.192110506267454</v>
      </c>
      <c r="G170" s="64">
        <v>61352.718999999997</v>
      </c>
      <c r="H170" s="74">
        <f t="shared" si="10"/>
        <v>-776795.68099999998</v>
      </c>
      <c r="I170" s="69">
        <f t="shared" si="11"/>
        <v>7.3200305578343876</v>
      </c>
      <c r="J170" s="69">
        <f t="shared" si="12"/>
        <v>6.016341463582056</v>
      </c>
    </row>
    <row r="171" spans="1:10" s="3" customFormat="1" ht="37.5" x14ac:dyDescent="0.2">
      <c r="A171" s="51"/>
      <c r="B171" s="52" t="s">
        <v>24</v>
      </c>
      <c r="C171" s="64">
        <v>60014.7</v>
      </c>
      <c r="D171" s="64">
        <v>60014.7</v>
      </c>
      <c r="E171" s="64">
        <v>60014.7</v>
      </c>
      <c r="F171" s="69">
        <f t="shared" si="13"/>
        <v>100</v>
      </c>
      <c r="G171" s="64">
        <v>80606.290999999997</v>
      </c>
      <c r="H171" s="74">
        <f t="shared" si="10"/>
        <v>20591.591</v>
      </c>
      <c r="I171" s="69">
        <f t="shared" si="11"/>
        <v>134.31091215985418</v>
      </c>
      <c r="J171" s="69">
        <f t="shared" si="12"/>
        <v>134.31091215985418</v>
      </c>
    </row>
    <row r="172" spans="1:10" s="3" customFormat="1" x14ac:dyDescent="0.2">
      <c r="A172" s="51"/>
      <c r="B172" s="52" t="s">
        <v>23</v>
      </c>
      <c r="C172" s="64">
        <v>303939.8</v>
      </c>
      <c r="D172" s="64">
        <v>298539.8</v>
      </c>
      <c r="E172" s="64">
        <v>218939.8</v>
      </c>
      <c r="F172" s="69">
        <f t="shared" si="13"/>
        <v>73.336888414878004</v>
      </c>
      <c r="G172" s="64">
        <v>170507.10500000001</v>
      </c>
      <c r="H172" s="74">
        <f t="shared" si="10"/>
        <v>-133432.69499999998</v>
      </c>
      <c r="I172" s="69">
        <f t="shared" si="11"/>
        <v>56.098972559697678</v>
      </c>
      <c r="J172" s="69">
        <f t="shared" si="12"/>
        <v>77.878533277183976</v>
      </c>
    </row>
    <row r="173" spans="1:10" s="3" customFormat="1" ht="37.5" x14ac:dyDescent="0.2">
      <c r="A173" s="51"/>
      <c r="B173" s="52" t="s">
        <v>22</v>
      </c>
      <c r="C173" s="64">
        <v>238759.5</v>
      </c>
      <c r="D173" s="64">
        <v>238759.5</v>
      </c>
      <c r="E173" s="64">
        <v>238759.5</v>
      </c>
      <c r="F173" s="69">
        <f t="shared" si="13"/>
        <v>100</v>
      </c>
      <c r="G173" s="64"/>
      <c r="H173" s="74">
        <f t="shared" si="10"/>
        <v>-238759.5</v>
      </c>
      <c r="I173" s="69"/>
      <c r="J173" s="69"/>
    </row>
    <row r="174" spans="1:10" s="8" customFormat="1" ht="56.25" x14ac:dyDescent="0.2">
      <c r="A174" s="49">
        <v>28</v>
      </c>
      <c r="B174" s="50" t="s">
        <v>21</v>
      </c>
      <c r="C174" s="63">
        <v>122878.3</v>
      </c>
      <c r="D174" s="63">
        <v>183128.1</v>
      </c>
      <c r="E174" s="63">
        <v>47252.700000000012</v>
      </c>
      <c r="F174" s="68">
        <f t="shared" si="13"/>
        <v>25.803085381216761</v>
      </c>
      <c r="G174" s="63">
        <v>22888.1</v>
      </c>
      <c r="H174" s="75">
        <f t="shared" si="10"/>
        <v>-99990.200000000012</v>
      </c>
      <c r="I174" s="68">
        <f t="shared" si="11"/>
        <v>18.6266411563311</v>
      </c>
      <c r="J174" s="68">
        <f t="shared" si="12"/>
        <v>48.437655414399586</v>
      </c>
    </row>
    <row r="175" spans="1:10" s="3" customFormat="1" ht="56.25" x14ac:dyDescent="0.2">
      <c r="A175" s="51"/>
      <c r="B175" s="52" t="s">
        <v>20</v>
      </c>
      <c r="C175" s="64">
        <v>122878.3</v>
      </c>
      <c r="D175" s="64">
        <v>183128.1</v>
      </c>
      <c r="E175" s="64">
        <v>47252.700000000012</v>
      </c>
      <c r="F175" s="69">
        <f t="shared" si="13"/>
        <v>25.803085381216761</v>
      </c>
      <c r="G175" s="64">
        <v>22888.1</v>
      </c>
      <c r="H175" s="74">
        <f t="shared" si="10"/>
        <v>-99990.200000000012</v>
      </c>
      <c r="I175" s="69">
        <f t="shared" si="11"/>
        <v>18.6266411563311</v>
      </c>
      <c r="J175" s="69">
        <f t="shared" si="12"/>
        <v>48.437655414399586</v>
      </c>
    </row>
    <row r="176" spans="1:10" s="8" customFormat="1" ht="56.25" x14ac:dyDescent="0.2">
      <c r="A176" s="49">
        <v>29</v>
      </c>
      <c r="B176" s="50" t="s">
        <v>19</v>
      </c>
      <c r="C176" s="63">
        <v>4763.5</v>
      </c>
      <c r="D176" s="63">
        <v>4763.5</v>
      </c>
      <c r="E176" s="63">
        <v>4763.5</v>
      </c>
      <c r="F176" s="68">
        <f t="shared" si="13"/>
        <v>100</v>
      </c>
      <c r="G176" s="63"/>
      <c r="H176" s="75">
        <f t="shared" si="10"/>
        <v>-4763.5</v>
      </c>
      <c r="I176" s="68"/>
      <c r="J176" s="68"/>
    </row>
    <row r="177" spans="1:10" s="3" customFormat="1" ht="56.25" x14ac:dyDescent="0.2">
      <c r="A177" s="51"/>
      <c r="B177" s="52" t="s">
        <v>18</v>
      </c>
      <c r="C177" s="64">
        <v>3845.5</v>
      </c>
      <c r="D177" s="64">
        <v>3845.5</v>
      </c>
      <c r="E177" s="64">
        <v>3845.5</v>
      </c>
      <c r="F177" s="69">
        <f t="shared" si="13"/>
        <v>100</v>
      </c>
      <c r="G177" s="64"/>
      <c r="H177" s="74">
        <f t="shared" si="10"/>
        <v>-3845.5</v>
      </c>
      <c r="I177" s="69"/>
      <c r="J177" s="69"/>
    </row>
    <row r="178" spans="1:10" s="3" customFormat="1" ht="37.5" x14ac:dyDescent="0.2">
      <c r="A178" s="51"/>
      <c r="B178" s="52" t="s">
        <v>17</v>
      </c>
      <c r="C178" s="64">
        <v>738</v>
      </c>
      <c r="D178" s="64">
        <v>738</v>
      </c>
      <c r="E178" s="64">
        <v>738</v>
      </c>
      <c r="F178" s="69">
        <f t="shared" si="13"/>
        <v>100</v>
      </c>
      <c r="G178" s="64"/>
      <c r="H178" s="74">
        <f t="shared" si="10"/>
        <v>-738</v>
      </c>
      <c r="I178" s="69"/>
      <c r="J178" s="69"/>
    </row>
    <row r="179" spans="1:10" s="3" customFormat="1" ht="56.25" x14ac:dyDescent="0.2">
      <c r="A179" s="51"/>
      <c r="B179" s="52" t="s">
        <v>16</v>
      </c>
      <c r="C179" s="64">
        <v>180</v>
      </c>
      <c r="D179" s="64">
        <v>180</v>
      </c>
      <c r="E179" s="64">
        <v>180</v>
      </c>
      <c r="F179" s="69">
        <f t="shared" si="13"/>
        <v>100</v>
      </c>
      <c r="G179" s="64"/>
      <c r="H179" s="74">
        <f t="shared" si="10"/>
        <v>-180</v>
      </c>
      <c r="I179" s="69"/>
      <c r="J179" s="69"/>
    </row>
    <row r="180" spans="1:10" s="8" customFormat="1" ht="37.5" x14ac:dyDescent="0.2">
      <c r="A180" s="49">
        <v>30</v>
      </c>
      <c r="B180" s="50" t="s">
        <v>15</v>
      </c>
      <c r="C180" s="63">
        <v>53064.4</v>
      </c>
      <c r="D180" s="63">
        <v>53064.4</v>
      </c>
      <c r="E180" s="63">
        <v>53064.4</v>
      </c>
      <c r="F180" s="68">
        <f t="shared" si="13"/>
        <v>100</v>
      </c>
      <c r="G180" s="63"/>
      <c r="H180" s="75">
        <f t="shared" si="10"/>
        <v>-53064.4</v>
      </c>
      <c r="I180" s="68"/>
      <c r="J180" s="68"/>
    </row>
    <row r="181" spans="1:10" s="3" customFormat="1" ht="75" x14ac:dyDescent="0.2">
      <c r="A181" s="51"/>
      <c r="B181" s="52" t="s">
        <v>14</v>
      </c>
      <c r="C181" s="64">
        <v>10285</v>
      </c>
      <c r="D181" s="64">
        <v>10285</v>
      </c>
      <c r="E181" s="64">
        <v>10285</v>
      </c>
      <c r="F181" s="69">
        <f t="shared" si="13"/>
        <v>100</v>
      </c>
      <c r="G181" s="64"/>
      <c r="H181" s="74">
        <f t="shared" si="10"/>
        <v>-10285</v>
      </c>
      <c r="I181" s="69"/>
      <c r="J181" s="69"/>
    </row>
    <row r="182" spans="1:10" s="3" customFormat="1" ht="37.5" x14ac:dyDescent="0.2">
      <c r="A182" s="51"/>
      <c r="B182" s="52" t="s">
        <v>13</v>
      </c>
      <c r="C182" s="64">
        <v>40962.800000000003</v>
      </c>
      <c r="D182" s="64">
        <v>40962.800000000003</v>
      </c>
      <c r="E182" s="64">
        <v>40962.800000000003</v>
      </c>
      <c r="F182" s="69">
        <f t="shared" si="13"/>
        <v>100</v>
      </c>
      <c r="G182" s="64"/>
      <c r="H182" s="74">
        <f t="shared" si="10"/>
        <v>-40962.800000000003</v>
      </c>
      <c r="I182" s="69"/>
      <c r="J182" s="69"/>
    </row>
    <row r="183" spans="1:10" s="3" customFormat="1" ht="75" x14ac:dyDescent="0.2">
      <c r="A183" s="51"/>
      <c r="B183" s="52" t="s">
        <v>12</v>
      </c>
      <c r="C183" s="64">
        <v>1816.6</v>
      </c>
      <c r="D183" s="64">
        <v>1816.6</v>
      </c>
      <c r="E183" s="64">
        <v>1816.6</v>
      </c>
      <c r="F183" s="69">
        <f t="shared" si="13"/>
        <v>100</v>
      </c>
      <c r="G183" s="64"/>
      <c r="H183" s="74">
        <f t="shared" si="10"/>
        <v>-1816.6</v>
      </c>
      <c r="I183" s="69"/>
      <c r="J183" s="69"/>
    </row>
    <row r="184" spans="1:10" ht="19.5" x14ac:dyDescent="0.2">
      <c r="A184" s="53">
        <v>1</v>
      </c>
      <c r="B184" s="43" t="s">
        <v>9</v>
      </c>
      <c r="C184" s="66">
        <v>79917663.900000006</v>
      </c>
      <c r="D184" s="66">
        <v>89050843.5</v>
      </c>
      <c r="E184" s="66">
        <v>95070688.030000061</v>
      </c>
      <c r="F184" s="70">
        <f t="shared" si="13"/>
        <v>106.76000843271076</v>
      </c>
      <c r="G184" s="66">
        <f>G186-G185</f>
        <v>87626686.852699995</v>
      </c>
      <c r="H184" s="77">
        <f t="shared" si="10"/>
        <v>7709022.9526999891</v>
      </c>
      <c r="I184" s="70">
        <f t="shared" si="11"/>
        <v>109.64620657874357</v>
      </c>
      <c r="J184" s="70">
        <f t="shared" si="12"/>
        <v>92.170035442521396</v>
      </c>
    </row>
    <row r="185" spans="1:10" ht="19.5" x14ac:dyDescent="0.2">
      <c r="A185" s="54">
        <v>1</v>
      </c>
      <c r="B185" s="43" t="s">
        <v>11</v>
      </c>
      <c r="C185" s="67">
        <v>5459467.9000000004</v>
      </c>
      <c r="D185" s="67">
        <v>6731675.7000000002</v>
      </c>
      <c r="E185" s="67">
        <v>6706482.6699999999</v>
      </c>
      <c r="F185" s="71">
        <f t="shared" si="13"/>
        <v>99.625753956032071</v>
      </c>
      <c r="G185" s="67">
        <v>1979836.9668000001</v>
      </c>
      <c r="H185" s="78">
        <f t="shared" si="10"/>
        <v>-3479630.9332000003</v>
      </c>
      <c r="I185" s="71">
        <f t="shared" si="11"/>
        <v>36.264284414970184</v>
      </c>
      <c r="J185" s="71">
        <f t="shared" si="12"/>
        <v>29.521241822578215</v>
      </c>
    </row>
    <row r="186" spans="1:10" s="2" customFormat="1" ht="20.25" x14ac:dyDescent="0.2">
      <c r="A186" s="53">
        <v>1</v>
      </c>
      <c r="B186" s="43" t="s">
        <v>10</v>
      </c>
      <c r="C186" s="67">
        <v>85377131.800000012</v>
      </c>
      <c r="D186" s="67">
        <v>95782519.200000003</v>
      </c>
      <c r="E186" s="67">
        <v>101777170.70000006</v>
      </c>
      <c r="F186" s="71">
        <f t="shared" si="13"/>
        <v>106.25860705071126</v>
      </c>
      <c r="G186" s="67">
        <v>89606523.819499999</v>
      </c>
      <c r="H186" s="78">
        <f t="shared" si="10"/>
        <v>4229392.0194999874</v>
      </c>
      <c r="I186" s="71">
        <f t="shared" si="11"/>
        <v>104.95377618143409</v>
      </c>
      <c r="J186" s="71">
        <f t="shared" si="12"/>
        <v>88.041869510821385</v>
      </c>
    </row>
    <row r="187" spans="1:10" x14ac:dyDescent="0.2">
      <c r="F187" s="9"/>
    </row>
    <row r="188" spans="1:10" x14ac:dyDescent="0.2">
      <c r="D188" s="7"/>
    </row>
  </sheetData>
  <autoFilter ref="A7:F186"/>
  <mergeCells count="6">
    <mergeCell ref="I1:J1"/>
    <mergeCell ref="A2:J2"/>
    <mergeCell ref="A3:J3"/>
    <mergeCell ref="E5:F5"/>
    <mergeCell ref="G6:J6"/>
    <mergeCell ref="C6:F6"/>
  </mergeCells>
  <pageMargins left="0.70866141732283472" right="0.31496062992125984" top="0.74803149606299213" bottom="0.74803149606299213" header="0.31496062992125984" footer="0.31496062992125984"/>
  <pageSetup paperSize="9" scale="6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opLeftCell="A146" workbookViewId="0">
      <selection activeCell="E154" sqref="E154"/>
    </sheetView>
  </sheetViews>
  <sheetFormatPr defaultRowHeight="12.75" x14ac:dyDescent="0.2"/>
  <cols>
    <col min="1" max="1" width="66.5" customWidth="1"/>
    <col min="2" max="2" width="29" customWidth="1"/>
    <col min="3" max="4" width="19.5" customWidth="1"/>
    <col min="5" max="7" width="29" customWidth="1"/>
  </cols>
  <sheetData>
    <row r="1" spans="1:7" ht="16.5" thickBot="1" x14ac:dyDescent="0.25">
      <c r="A1" s="19" t="s">
        <v>0</v>
      </c>
      <c r="B1" s="20" t="s">
        <v>1</v>
      </c>
      <c r="C1" s="20" t="s">
        <v>851</v>
      </c>
      <c r="D1" s="20"/>
      <c r="E1" s="20" t="s">
        <v>166</v>
      </c>
      <c r="F1" s="20" t="s">
        <v>167</v>
      </c>
      <c r="G1" s="20" t="s">
        <v>168</v>
      </c>
    </row>
    <row r="2" spans="1:7" ht="42.75" customHeight="1" thickBot="1" x14ac:dyDescent="0.25">
      <c r="A2" s="21" t="s">
        <v>792</v>
      </c>
      <c r="B2" s="22">
        <v>213500000</v>
      </c>
      <c r="C2" s="23"/>
      <c r="D2" s="23" t="str">
        <f>B2&amp;C2</f>
        <v>213500000</v>
      </c>
      <c r="E2" s="24">
        <v>-7645.9</v>
      </c>
      <c r="F2" s="25">
        <v>0</v>
      </c>
      <c r="G2" s="25">
        <v>0</v>
      </c>
    </row>
    <row r="3" spans="1:7" ht="16.5" thickBot="1" x14ac:dyDescent="0.25">
      <c r="A3" s="26" t="s">
        <v>188</v>
      </c>
      <c r="B3" s="27">
        <v>213500000</v>
      </c>
      <c r="C3" s="27">
        <v>410</v>
      </c>
      <c r="D3" s="23" t="str">
        <f t="shared" ref="D3:D66" si="0">B3&amp;C3</f>
        <v>213500000410</v>
      </c>
      <c r="E3" s="28">
        <v>-7645.9</v>
      </c>
      <c r="F3" s="29">
        <v>0</v>
      </c>
      <c r="G3" s="29">
        <v>0</v>
      </c>
    </row>
    <row r="4" spans="1:7" ht="32.25" thickBot="1" x14ac:dyDescent="0.25">
      <c r="A4" s="21" t="s">
        <v>852</v>
      </c>
      <c r="B4" s="22" t="s">
        <v>190</v>
      </c>
      <c r="C4" s="23"/>
      <c r="D4" s="23" t="str">
        <f t="shared" si="0"/>
        <v>021N900000</v>
      </c>
      <c r="E4" s="24">
        <v>7645.9</v>
      </c>
      <c r="F4" s="25">
        <v>0</v>
      </c>
      <c r="G4" s="25">
        <v>0</v>
      </c>
    </row>
    <row r="5" spans="1:7" ht="16.5" thickBot="1" x14ac:dyDescent="0.25">
      <c r="A5" s="26" t="s">
        <v>188</v>
      </c>
      <c r="B5" s="27" t="s">
        <v>190</v>
      </c>
      <c r="C5" s="27">
        <v>410</v>
      </c>
      <c r="D5" s="23" t="str">
        <f t="shared" si="0"/>
        <v>021N900000410</v>
      </c>
      <c r="E5" s="28">
        <v>7645.9</v>
      </c>
      <c r="F5" s="29">
        <v>0</v>
      </c>
      <c r="G5" s="29">
        <v>0</v>
      </c>
    </row>
    <row r="6" spans="1:7" ht="32.25" thickBot="1" x14ac:dyDescent="0.25">
      <c r="A6" s="21" t="s">
        <v>853</v>
      </c>
      <c r="B6" s="22">
        <v>400000000</v>
      </c>
      <c r="C6" s="30"/>
      <c r="D6" s="23" t="str">
        <f t="shared" si="0"/>
        <v>400000000</v>
      </c>
      <c r="E6" s="24">
        <v>40610.400000000001</v>
      </c>
      <c r="F6" s="25">
        <v>0</v>
      </c>
      <c r="G6" s="25">
        <v>0</v>
      </c>
    </row>
    <row r="7" spans="1:7" ht="32.25" thickBot="1" x14ac:dyDescent="0.25">
      <c r="A7" s="21" t="s">
        <v>854</v>
      </c>
      <c r="B7" s="22">
        <v>430000000</v>
      </c>
      <c r="C7" s="23"/>
      <c r="D7" s="23" t="str">
        <f t="shared" si="0"/>
        <v>430000000</v>
      </c>
      <c r="E7" s="24">
        <v>1536</v>
      </c>
      <c r="F7" s="25">
        <v>0</v>
      </c>
      <c r="G7" s="25">
        <v>0</v>
      </c>
    </row>
    <row r="8" spans="1:7" ht="32.25" thickBot="1" x14ac:dyDescent="0.25">
      <c r="A8" s="21" t="s">
        <v>266</v>
      </c>
      <c r="B8" s="22">
        <v>430100000</v>
      </c>
      <c r="C8" s="23"/>
      <c r="D8" s="23" t="str">
        <f t="shared" si="0"/>
        <v>430100000</v>
      </c>
      <c r="E8" s="24">
        <v>1536</v>
      </c>
      <c r="F8" s="25">
        <v>0</v>
      </c>
      <c r="G8" s="25">
        <v>0</v>
      </c>
    </row>
    <row r="9" spans="1:7" ht="16.5" thickBot="1" x14ac:dyDescent="0.25">
      <c r="A9" s="26" t="s">
        <v>198</v>
      </c>
      <c r="B9" s="27">
        <v>430100000</v>
      </c>
      <c r="C9" s="27">
        <v>110</v>
      </c>
      <c r="D9" s="23" t="str">
        <f t="shared" si="0"/>
        <v>430100000110</v>
      </c>
      <c r="E9" s="28">
        <v>1536</v>
      </c>
      <c r="F9" s="29">
        <v>0</v>
      </c>
      <c r="G9" s="29">
        <v>0</v>
      </c>
    </row>
    <row r="10" spans="1:7" ht="32.25" thickBot="1" x14ac:dyDescent="0.25">
      <c r="A10" s="21" t="s">
        <v>855</v>
      </c>
      <c r="B10" s="22">
        <v>440000000</v>
      </c>
      <c r="C10" s="23"/>
      <c r="D10" s="23" t="str">
        <f t="shared" si="0"/>
        <v>440000000</v>
      </c>
      <c r="E10" s="24">
        <v>37900</v>
      </c>
      <c r="F10" s="25">
        <v>0</v>
      </c>
      <c r="G10" s="25">
        <v>0</v>
      </c>
    </row>
    <row r="11" spans="1:7" ht="63.75" thickBot="1" x14ac:dyDescent="0.25">
      <c r="A11" s="21" t="s">
        <v>271</v>
      </c>
      <c r="B11" s="22">
        <v>440100000</v>
      </c>
      <c r="C11" s="23"/>
      <c r="D11" s="23" t="str">
        <f t="shared" si="0"/>
        <v>440100000</v>
      </c>
      <c r="E11" s="24">
        <v>37900</v>
      </c>
      <c r="F11" s="25">
        <v>0</v>
      </c>
      <c r="G11" s="25">
        <v>0</v>
      </c>
    </row>
    <row r="12" spans="1:7" ht="16.5" thickBot="1" x14ac:dyDescent="0.25">
      <c r="A12" s="26" t="s">
        <v>198</v>
      </c>
      <c r="B12" s="27">
        <v>440100000</v>
      </c>
      <c r="C12" s="27">
        <v>110</v>
      </c>
      <c r="D12" s="23" t="str">
        <f t="shared" si="0"/>
        <v>440100000110</v>
      </c>
      <c r="E12" s="28">
        <v>38600</v>
      </c>
      <c r="F12" s="29">
        <v>0</v>
      </c>
      <c r="G12" s="29">
        <v>0</v>
      </c>
    </row>
    <row r="13" spans="1:7" ht="32.25" thickBot="1" x14ac:dyDescent="0.25">
      <c r="A13" s="26" t="s">
        <v>170</v>
      </c>
      <c r="B13" s="27">
        <v>440100000</v>
      </c>
      <c r="C13" s="27">
        <v>240</v>
      </c>
      <c r="D13" s="23" t="str">
        <f t="shared" si="0"/>
        <v>440100000240</v>
      </c>
      <c r="E13" s="29">
        <v>-700</v>
      </c>
      <c r="F13" s="29">
        <v>0</v>
      </c>
      <c r="G13" s="29">
        <v>0</v>
      </c>
    </row>
    <row r="14" spans="1:7" ht="32.25" thickBot="1" x14ac:dyDescent="0.25">
      <c r="A14" s="21" t="s">
        <v>856</v>
      </c>
      <c r="B14" s="22">
        <v>460000000</v>
      </c>
      <c r="C14" s="23"/>
      <c r="D14" s="23" t="str">
        <f t="shared" si="0"/>
        <v>460000000</v>
      </c>
      <c r="E14" s="24">
        <v>1174.4000000000001</v>
      </c>
      <c r="F14" s="25">
        <v>0</v>
      </c>
      <c r="G14" s="25">
        <v>0</v>
      </c>
    </row>
    <row r="15" spans="1:7" ht="16.5" thickBot="1" x14ac:dyDescent="0.25">
      <c r="A15" s="21" t="s">
        <v>289</v>
      </c>
      <c r="B15" s="22">
        <v>460900000</v>
      </c>
      <c r="C15" s="23"/>
      <c r="D15" s="23" t="str">
        <f t="shared" si="0"/>
        <v>460900000</v>
      </c>
      <c r="E15" s="24">
        <v>1174.3</v>
      </c>
      <c r="F15" s="25">
        <v>0</v>
      </c>
      <c r="G15" s="25">
        <v>0</v>
      </c>
    </row>
    <row r="16" spans="1:7" ht="16.5" thickBot="1" x14ac:dyDescent="0.25">
      <c r="A16" s="26" t="s">
        <v>199</v>
      </c>
      <c r="B16" s="27">
        <v>460900000</v>
      </c>
      <c r="C16" s="27">
        <v>850</v>
      </c>
      <c r="D16" s="23" t="str">
        <f t="shared" si="0"/>
        <v>460900000850</v>
      </c>
      <c r="E16" s="28">
        <v>1174.3</v>
      </c>
      <c r="F16" s="29">
        <v>0</v>
      </c>
      <c r="G16" s="29">
        <v>0</v>
      </c>
    </row>
    <row r="17" spans="1:7" ht="16.5" thickBot="1" x14ac:dyDescent="0.25">
      <c r="A17" s="21" t="s">
        <v>857</v>
      </c>
      <c r="B17" s="31" t="s">
        <v>293</v>
      </c>
      <c r="C17" s="23"/>
      <c r="D17" s="23" t="str">
        <f t="shared" si="0"/>
        <v>046E100000</v>
      </c>
      <c r="E17" s="25">
        <v>0.1</v>
      </c>
      <c r="F17" s="25">
        <v>0</v>
      </c>
      <c r="G17" s="25">
        <v>0</v>
      </c>
    </row>
    <row r="18" spans="1:7" ht="63.75" thickBot="1" x14ac:dyDescent="0.25">
      <c r="A18" s="26" t="s">
        <v>302</v>
      </c>
      <c r="B18" s="32" t="s">
        <v>303</v>
      </c>
      <c r="C18" s="33"/>
      <c r="D18" s="23" t="str">
        <f t="shared" si="0"/>
        <v>046E153050</v>
      </c>
      <c r="E18" s="29">
        <v>0.1</v>
      </c>
      <c r="F18" s="29">
        <v>0</v>
      </c>
      <c r="G18" s="29">
        <v>0</v>
      </c>
    </row>
    <row r="19" spans="1:7" ht="16.5" thickBot="1" x14ac:dyDescent="0.25">
      <c r="A19" s="26" t="s">
        <v>249</v>
      </c>
      <c r="B19" s="32" t="s">
        <v>303</v>
      </c>
      <c r="C19" s="27">
        <v>520</v>
      </c>
      <c r="D19" s="23" t="str">
        <f t="shared" si="0"/>
        <v>046E153050520</v>
      </c>
      <c r="E19" s="29">
        <v>0.1</v>
      </c>
      <c r="F19" s="29">
        <v>0</v>
      </c>
      <c r="G19" s="29">
        <v>0</v>
      </c>
    </row>
    <row r="20" spans="1:7" ht="32.25" thickBot="1" x14ac:dyDescent="0.25">
      <c r="A20" s="21" t="s">
        <v>325</v>
      </c>
      <c r="B20" s="22">
        <v>710100000</v>
      </c>
      <c r="C20" s="23"/>
      <c r="D20" s="23" t="str">
        <f t="shared" si="0"/>
        <v>710100000</v>
      </c>
      <c r="E20" s="25">
        <v>0</v>
      </c>
      <c r="F20" s="24">
        <v>-22173.599999999999</v>
      </c>
      <c r="G20" s="25">
        <v>0</v>
      </c>
    </row>
    <row r="21" spans="1:7" ht="63.75" thickBot="1" x14ac:dyDescent="0.25">
      <c r="A21" s="34" t="s">
        <v>179</v>
      </c>
      <c r="B21" s="35">
        <v>710100000</v>
      </c>
      <c r="C21" s="35">
        <v>611</v>
      </c>
      <c r="D21" s="23" t="str">
        <f t="shared" si="0"/>
        <v>710100000611</v>
      </c>
      <c r="E21" s="29">
        <v>0</v>
      </c>
      <c r="F21" s="28">
        <v>-22173.599999999999</v>
      </c>
      <c r="G21" s="29">
        <v>0</v>
      </c>
    </row>
    <row r="22" spans="1:7" ht="79.5" thickBot="1" x14ac:dyDescent="0.25">
      <c r="A22" s="21" t="s">
        <v>858</v>
      </c>
      <c r="B22" s="22">
        <v>710200000</v>
      </c>
      <c r="C22" s="23"/>
      <c r="D22" s="23" t="str">
        <f t="shared" si="0"/>
        <v>710200000</v>
      </c>
      <c r="E22" s="25">
        <v>0</v>
      </c>
      <c r="F22" s="24">
        <v>22173.599999999999</v>
      </c>
      <c r="G22" s="25">
        <v>0</v>
      </c>
    </row>
    <row r="23" spans="1:7" ht="32.25" thickBot="1" x14ac:dyDescent="0.25">
      <c r="A23" s="26" t="s">
        <v>170</v>
      </c>
      <c r="B23" s="27">
        <v>710200000</v>
      </c>
      <c r="C23" s="27">
        <v>240</v>
      </c>
      <c r="D23" s="23" t="str">
        <f t="shared" si="0"/>
        <v>710200000240</v>
      </c>
      <c r="E23" s="29">
        <v>0</v>
      </c>
      <c r="F23" s="28">
        <v>22173.599999999999</v>
      </c>
      <c r="G23" s="29">
        <v>0</v>
      </c>
    </row>
    <row r="24" spans="1:7" ht="16.5" thickBot="1" x14ac:dyDescent="0.25">
      <c r="A24" s="26" t="s">
        <v>198</v>
      </c>
      <c r="B24" s="27">
        <v>740100000</v>
      </c>
      <c r="C24" s="27">
        <v>110</v>
      </c>
      <c r="D24" s="23" t="str">
        <f t="shared" si="0"/>
        <v>740100000110</v>
      </c>
      <c r="E24" s="29">
        <v>917.1</v>
      </c>
      <c r="F24" s="29">
        <v>0</v>
      </c>
      <c r="G24" s="29">
        <v>0</v>
      </c>
    </row>
    <row r="25" spans="1:7" ht="32.25" thickBot="1" x14ac:dyDescent="0.25">
      <c r="A25" s="26" t="s">
        <v>184</v>
      </c>
      <c r="B25" s="27">
        <v>740100000</v>
      </c>
      <c r="C25" s="27">
        <v>320</v>
      </c>
      <c r="D25" s="23" t="str">
        <f t="shared" si="0"/>
        <v>740100000320</v>
      </c>
      <c r="E25" s="29">
        <v>-917.1</v>
      </c>
      <c r="F25" s="29">
        <v>0</v>
      </c>
      <c r="G25" s="29">
        <v>0</v>
      </c>
    </row>
    <row r="26" spans="1:7" ht="32.25" thickBot="1" x14ac:dyDescent="0.25">
      <c r="A26" s="21" t="s">
        <v>859</v>
      </c>
      <c r="B26" s="22">
        <v>800000000</v>
      </c>
      <c r="C26" s="30"/>
      <c r="D26" s="23" t="str">
        <f t="shared" si="0"/>
        <v>800000000</v>
      </c>
      <c r="E26" s="24">
        <v>-40610.300000000003</v>
      </c>
      <c r="F26" s="25">
        <v>0</v>
      </c>
      <c r="G26" s="25">
        <v>0</v>
      </c>
    </row>
    <row r="27" spans="1:7" ht="32.25" thickBot="1" x14ac:dyDescent="0.25">
      <c r="A27" s="21" t="s">
        <v>860</v>
      </c>
      <c r="B27" s="22">
        <v>810000000</v>
      </c>
      <c r="C27" s="23"/>
      <c r="D27" s="23" t="str">
        <f t="shared" si="0"/>
        <v>810000000</v>
      </c>
      <c r="E27" s="24">
        <v>-51336</v>
      </c>
      <c r="F27" s="25">
        <v>0</v>
      </c>
      <c r="G27" s="25">
        <v>0</v>
      </c>
    </row>
    <row r="28" spans="1:7" ht="16.5" thickBot="1" x14ac:dyDescent="0.25">
      <c r="A28" s="21" t="s">
        <v>340</v>
      </c>
      <c r="B28" s="22">
        <v>810400000</v>
      </c>
      <c r="C28" s="23"/>
      <c r="D28" s="23" t="str">
        <f t="shared" si="0"/>
        <v>810400000</v>
      </c>
      <c r="E28" s="24">
        <v>-62336</v>
      </c>
      <c r="F28" s="25">
        <v>0</v>
      </c>
      <c r="G28" s="25">
        <v>0</v>
      </c>
    </row>
    <row r="29" spans="1:7" ht="63.75" thickBot="1" x14ac:dyDescent="0.25">
      <c r="A29" s="34" t="s">
        <v>182</v>
      </c>
      <c r="B29" s="35">
        <v>810400000</v>
      </c>
      <c r="C29" s="35">
        <v>621</v>
      </c>
      <c r="D29" s="23" t="str">
        <f t="shared" si="0"/>
        <v>810400000621</v>
      </c>
      <c r="E29" s="28">
        <v>-62336</v>
      </c>
      <c r="F29" s="29">
        <v>0</v>
      </c>
      <c r="G29" s="29">
        <v>0</v>
      </c>
    </row>
    <row r="30" spans="1:7" ht="16.5" thickBot="1" x14ac:dyDescent="0.25">
      <c r="A30" s="21" t="s">
        <v>341</v>
      </c>
      <c r="B30" s="22">
        <v>810600000</v>
      </c>
      <c r="C30" s="23"/>
      <c r="D30" s="23" t="str">
        <f t="shared" si="0"/>
        <v>810600000</v>
      </c>
      <c r="E30" s="24">
        <v>6000</v>
      </c>
      <c r="F30" s="25">
        <v>0</v>
      </c>
      <c r="G30" s="25">
        <v>0</v>
      </c>
    </row>
    <row r="31" spans="1:7" ht="63.75" thickBot="1" x14ac:dyDescent="0.25">
      <c r="A31" s="34" t="s">
        <v>182</v>
      </c>
      <c r="B31" s="35">
        <v>810600000</v>
      </c>
      <c r="C31" s="35">
        <v>621</v>
      </c>
      <c r="D31" s="23" t="str">
        <f t="shared" si="0"/>
        <v>810600000621</v>
      </c>
      <c r="E31" s="28">
        <v>6000</v>
      </c>
      <c r="F31" s="29">
        <v>0</v>
      </c>
      <c r="G31" s="29">
        <v>0</v>
      </c>
    </row>
    <row r="32" spans="1:7" ht="16.5" thickBot="1" x14ac:dyDescent="0.25">
      <c r="A32" s="21" t="s">
        <v>342</v>
      </c>
      <c r="B32" s="22">
        <v>810700000</v>
      </c>
      <c r="C32" s="23"/>
      <c r="D32" s="23" t="str">
        <f t="shared" si="0"/>
        <v>810700000</v>
      </c>
      <c r="E32" s="24">
        <v>5000</v>
      </c>
      <c r="F32" s="25">
        <v>0</v>
      </c>
      <c r="G32" s="25">
        <v>0</v>
      </c>
    </row>
    <row r="33" spans="1:7" ht="63.75" thickBot="1" x14ac:dyDescent="0.25">
      <c r="A33" s="34" t="s">
        <v>182</v>
      </c>
      <c r="B33" s="35">
        <v>810700000</v>
      </c>
      <c r="C33" s="35">
        <v>621</v>
      </c>
      <c r="D33" s="23" t="str">
        <f t="shared" si="0"/>
        <v>810700000621</v>
      </c>
      <c r="E33" s="28">
        <v>5000</v>
      </c>
      <c r="F33" s="29">
        <v>0</v>
      </c>
      <c r="G33" s="29">
        <v>0</v>
      </c>
    </row>
    <row r="34" spans="1:7" ht="16.5" thickBot="1" x14ac:dyDescent="0.25">
      <c r="A34" s="21" t="s">
        <v>861</v>
      </c>
      <c r="B34" s="22">
        <v>830000000</v>
      </c>
      <c r="C34" s="23"/>
      <c r="D34" s="23" t="str">
        <f t="shared" si="0"/>
        <v>830000000</v>
      </c>
      <c r="E34" s="24">
        <v>6500</v>
      </c>
      <c r="F34" s="25">
        <v>0</v>
      </c>
      <c r="G34" s="25">
        <v>0</v>
      </c>
    </row>
    <row r="35" spans="1:7" ht="32.25" thickBot="1" x14ac:dyDescent="0.25">
      <c r="A35" s="21" t="s">
        <v>370</v>
      </c>
      <c r="B35" s="22">
        <v>830100000</v>
      </c>
      <c r="C35" s="23"/>
      <c r="D35" s="23" t="str">
        <f t="shared" si="0"/>
        <v>830100000</v>
      </c>
      <c r="E35" s="24">
        <v>6500</v>
      </c>
      <c r="F35" s="25">
        <v>0</v>
      </c>
      <c r="G35" s="25">
        <v>0</v>
      </c>
    </row>
    <row r="36" spans="1:7" ht="63.75" thickBot="1" x14ac:dyDescent="0.25">
      <c r="A36" s="34" t="s">
        <v>179</v>
      </c>
      <c r="B36" s="35">
        <v>830100000</v>
      </c>
      <c r="C36" s="35">
        <v>611</v>
      </c>
      <c r="D36" s="23" t="str">
        <f t="shared" si="0"/>
        <v>830100000611</v>
      </c>
      <c r="E36" s="28">
        <v>6500</v>
      </c>
      <c r="F36" s="29">
        <v>0</v>
      </c>
      <c r="G36" s="29">
        <v>0</v>
      </c>
    </row>
    <row r="37" spans="1:7" ht="32.25" thickBot="1" x14ac:dyDescent="0.25">
      <c r="A37" s="21" t="s">
        <v>862</v>
      </c>
      <c r="B37" s="22">
        <v>840000000</v>
      </c>
      <c r="C37" s="23"/>
      <c r="D37" s="23" t="str">
        <f t="shared" si="0"/>
        <v>840000000</v>
      </c>
      <c r="E37" s="24">
        <v>9000</v>
      </c>
      <c r="F37" s="25">
        <v>0</v>
      </c>
      <c r="G37" s="25">
        <v>0</v>
      </c>
    </row>
    <row r="38" spans="1:7" ht="48" thickBot="1" x14ac:dyDescent="0.25">
      <c r="A38" s="21" t="s">
        <v>371</v>
      </c>
      <c r="B38" s="22">
        <v>840100000</v>
      </c>
      <c r="C38" s="23"/>
      <c r="D38" s="23" t="str">
        <f t="shared" si="0"/>
        <v>840100000</v>
      </c>
      <c r="E38" s="24">
        <v>9000</v>
      </c>
      <c r="F38" s="25">
        <v>0</v>
      </c>
      <c r="G38" s="25">
        <v>0</v>
      </c>
    </row>
    <row r="39" spans="1:7" ht="63.75" thickBot="1" x14ac:dyDescent="0.25">
      <c r="A39" s="34" t="s">
        <v>182</v>
      </c>
      <c r="B39" s="35">
        <v>840100000</v>
      </c>
      <c r="C39" s="35">
        <v>621</v>
      </c>
      <c r="D39" s="23" t="str">
        <f t="shared" si="0"/>
        <v>840100000621</v>
      </c>
      <c r="E39" s="28">
        <v>9000</v>
      </c>
      <c r="F39" s="29">
        <v>0</v>
      </c>
      <c r="G39" s="29">
        <v>0</v>
      </c>
    </row>
    <row r="40" spans="1:7" ht="32.25" thickBot="1" x14ac:dyDescent="0.25">
      <c r="A40" s="21" t="s">
        <v>856</v>
      </c>
      <c r="B40" s="22">
        <v>870000000</v>
      </c>
      <c r="C40" s="23"/>
      <c r="D40" s="23" t="str">
        <f t="shared" si="0"/>
        <v>870000000</v>
      </c>
      <c r="E40" s="24">
        <v>-4774.3</v>
      </c>
      <c r="F40" s="25">
        <v>0</v>
      </c>
      <c r="G40" s="25">
        <v>0</v>
      </c>
    </row>
    <row r="41" spans="1:7" ht="16.5" thickBot="1" x14ac:dyDescent="0.25">
      <c r="A41" s="21" t="s">
        <v>289</v>
      </c>
      <c r="B41" s="22">
        <v>870200000</v>
      </c>
      <c r="C41" s="23"/>
      <c r="D41" s="23" t="str">
        <f t="shared" si="0"/>
        <v>870200000</v>
      </c>
      <c r="E41" s="24">
        <v>-7274.3</v>
      </c>
      <c r="F41" s="25">
        <v>0</v>
      </c>
      <c r="G41" s="25">
        <v>0</v>
      </c>
    </row>
    <row r="42" spans="1:7" ht="16.5" thickBot="1" x14ac:dyDescent="0.25">
      <c r="A42" s="34" t="s">
        <v>171</v>
      </c>
      <c r="B42" s="35">
        <v>870200000</v>
      </c>
      <c r="C42" s="35">
        <v>612</v>
      </c>
      <c r="D42" s="23" t="str">
        <f t="shared" si="0"/>
        <v>870200000612</v>
      </c>
      <c r="E42" s="28">
        <v>1206.5</v>
      </c>
      <c r="F42" s="29">
        <v>0</v>
      </c>
      <c r="G42" s="29">
        <v>0</v>
      </c>
    </row>
    <row r="43" spans="1:7" ht="16.5" thickBot="1" x14ac:dyDescent="0.25">
      <c r="A43" s="34" t="s">
        <v>220</v>
      </c>
      <c r="B43" s="35">
        <v>870200000</v>
      </c>
      <c r="C43" s="35">
        <v>622</v>
      </c>
      <c r="D43" s="23" t="str">
        <f t="shared" si="0"/>
        <v>870200000622</v>
      </c>
      <c r="E43" s="28">
        <v>-8480.7999999999993</v>
      </c>
      <c r="F43" s="29">
        <v>0</v>
      </c>
      <c r="G43" s="29">
        <v>0</v>
      </c>
    </row>
    <row r="44" spans="1:7" ht="63.75" thickBot="1" x14ac:dyDescent="0.25">
      <c r="A44" s="21" t="s">
        <v>376</v>
      </c>
      <c r="B44" s="22">
        <v>870300000</v>
      </c>
      <c r="C44" s="23"/>
      <c r="D44" s="23" t="str">
        <f t="shared" si="0"/>
        <v>870300000</v>
      </c>
      <c r="E44" s="24">
        <v>2500</v>
      </c>
      <c r="F44" s="25">
        <v>0</v>
      </c>
      <c r="G44" s="25">
        <v>0</v>
      </c>
    </row>
    <row r="45" spans="1:7" ht="63.75" thickBot="1" x14ac:dyDescent="0.25">
      <c r="A45" s="34" t="s">
        <v>182</v>
      </c>
      <c r="B45" s="35">
        <v>870300000</v>
      </c>
      <c r="C45" s="35">
        <v>621</v>
      </c>
      <c r="D45" s="23" t="str">
        <f t="shared" si="0"/>
        <v>870300000621</v>
      </c>
      <c r="E45" s="28">
        <v>2500</v>
      </c>
      <c r="F45" s="29">
        <v>0</v>
      </c>
      <c r="G45" s="29">
        <v>0</v>
      </c>
    </row>
    <row r="46" spans="1:7" ht="48" thickBot="1" x14ac:dyDescent="0.25">
      <c r="A46" s="26" t="s">
        <v>863</v>
      </c>
      <c r="B46" s="27" t="s">
        <v>864</v>
      </c>
      <c r="C46" s="33"/>
      <c r="D46" s="23" t="str">
        <f t="shared" si="0"/>
        <v>087A308830</v>
      </c>
      <c r="E46" s="29">
        <v>600</v>
      </c>
      <c r="F46" s="29">
        <v>0</v>
      </c>
      <c r="G46" s="29">
        <v>0</v>
      </c>
    </row>
    <row r="47" spans="1:7" ht="16.5" thickBot="1" x14ac:dyDescent="0.25">
      <c r="A47" s="26" t="s">
        <v>249</v>
      </c>
      <c r="B47" s="27" t="s">
        <v>864</v>
      </c>
      <c r="C47" s="27">
        <v>520</v>
      </c>
      <c r="D47" s="23" t="str">
        <f t="shared" si="0"/>
        <v>087A308830520</v>
      </c>
      <c r="E47" s="29">
        <v>600</v>
      </c>
      <c r="F47" s="29">
        <v>0</v>
      </c>
      <c r="G47" s="29">
        <v>0</v>
      </c>
    </row>
    <row r="48" spans="1:7" ht="16.5" thickBot="1" x14ac:dyDescent="0.25">
      <c r="A48" s="34" t="s">
        <v>220</v>
      </c>
      <c r="B48" s="35" t="s">
        <v>386</v>
      </c>
      <c r="C48" s="35">
        <v>622</v>
      </c>
      <c r="D48" s="23" t="str">
        <f t="shared" si="0"/>
        <v>087A300000622</v>
      </c>
      <c r="E48" s="29">
        <v>-600</v>
      </c>
      <c r="F48" s="29">
        <v>0</v>
      </c>
      <c r="G48" s="29">
        <v>0</v>
      </c>
    </row>
    <row r="49" spans="1:7" ht="32.25" thickBot="1" x14ac:dyDescent="0.25">
      <c r="A49" s="21" t="s">
        <v>865</v>
      </c>
      <c r="B49" s="22">
        <v>1140000000</v>
      </c>
      <c r="C49" s="23"/>
      <c r="D49" s="23" t="str">
        <f t="shared" si="0"/>
        <v>1140000000</v>
      </c>
      <c r="E49" s="25">
        <v>50.1</v>
      </c>
      <c r="F49" s="24">
        <v>15975</v>
      </c>
      <c r="G49" s="25">
        <v>0</v>
      </c>
    </row>
    <row r="50" spans="1:7" ht="16.5" thickBot="1" x14ac:dyDescent="0.25">
      <c r="A50" s="21" t="s">
        <v>411</v>
      </c>
      <c r="B50" s="22">
        <v>1140100000</v>
      </c>
      <c r="C50" s="23"/>
      <c r="D50" s="23" t="str">
        <f t="shared" si="0"/>
        <v>1140100000</v>
      </c>
      <c r="E50" s="25">
        <v>50.1</v>
      </c>
      <c r="F50" s="25">
        <v>0</v>
      </c>
      <c r="G50" s="25">
        <v>0</v>
      </c>
    </row>
    <row r="51" spans="1:7" ht="32.25" thickBot="1" x14ac:dyDescent="0.25">
      <c r="A51" s="26" t="s">
        <v>170</v>
      </c>
      <c r="B51" s="27">
        <v>1140100000</v>
      </c>
      <c r="C51" s="27">
        <v>240</v>
      </c>
      <c r="D51" s="23" t="str">
        <f t="shared" si="0"/>
        <v>1140100000240</v>
      </c>
      <c r="E51" s="29">
        <v>50.1</v>
      </c>
      <c r="F51" s="29">
        <v>0</v>
      </c>
      <c r="G51" s="29">
        <v>0</v>
      </c>
    </row>
    <row r="52" spans="1:7" ht="32.25" thickBot="1" x14ac:dyDescent="0.25">
      <c r="A52" s="21" t="s">
        <v>856</v>
      </c>
      <c r="B52" s="22">
        <v>1170000000</v>
      </c>
      <c r="C52" s="23"/>
      <c r="D52" s="23" t="str">
        <f t="shared" si="0"/>
        <v>1170000000</v>
      </c>
      <c r="E52" s="25">
        <v>-50.1</v>
      </c>
      <c r="F52" s="24">
        <v>-15975</v>
      </c>
      <c r="G52" s="25">
        <v>0</v>
      </c>
    </row>
    <row r="53" spans="1:7" ht="32.25" thickBot="1" x14ac:dyDescent="0.25">
      <c r="A53" s="21" t="s">
        <v>225</v>
      </c>
      <c r="B53" s="22">
        <v>1170100000</v>
      </c>
      <c r="C53" s="23"/>
      <c r="D53" s="23" t="str">
        <f t="shared" si="0"/>
        <v>1170100000</v>
      </c>
      <c r="E53" s="25">
        <v>-50.1</v>
      </c>
      <c r="F53" s="24">
        <v>-15975</v>
      </c>
      <c r="G53" s="25">
        <v>0</v>
      </c>
    </row>
    <row r="54" spans="1:7" ht="32.25" thickBot="1" x14ac:dyDescent="0.25">
      <c r="A54" s="26" t="s">
        <v>170</v>
      </c>
      <c r="B54" s="27">
        <v>1170100000</v>
      </c>
      <c r="C54" s="27">
        <v>240</v>
      </c>
      <c r="D54" s="23" t="str">
        <f t="shared" si="0"/>
        <v>1170100000240</v>
      </c>
      <c r="E54" s="29">
        <v>-50.1</v>
      </c>
      <c r="F54" s="29">
        <v>0</v>
      </c>
      <c r="G54" s="29">
        <v>0</v>
      </c>
    </row>
    <row r="55" spans="1:7" ht="32.25" thickBot="1" x14ac:dyDescent="0.25">
      <c r="A55" s="21" t="s">
        <v>866</v>
      </c>
      <c r="B55" s="22">
        <v>1600000000</v>
      </c>
      <c r="C55" s="30"/>
      <c r="D55" s="23" t="str">
        <f t="shared" si="0"/>
        <v>1600000000</v>
      </c>
      <c r="E55" s="24">
        <v>10897.6</v>
      </c>
      <c r="F55" s="25">
        <v>0</v>
      </c>
      <c r="G55" s="25">
        <v>0</v>
      </c>
    </row>
    <row r="56" spans="1:7" ht="16.5" thickBot="1" x14ac:dyDescent="0.25">
      <c r="A56" s="21" t="s">
        <v>867</v>
      </c>
      <c r="B56" s="22">
        <v>1610000000</v>
      </c>
      <c r="C56" s="23"/>
      <c r="D56" s="23" t="str">
        <f t="shared" si="0"/>
        <v>1610000000</v>
      </c>
      <c r="E56" s="24">
        <v>10897.6</v>
      </c>
      <c r="F56" s="25">
        <v>0</v>
      </c>
      <c r="G56" s="25">
        <v>0</v>
      </c>
    </row>
    <row r="57" spans="1:7" ht="16.5" thickBot="1" x14ac:dyDescent="0.25">
      <c r="A57" s="21" t="s">
        <v>458</v>
      </c>
      <c r="B57" s="22">
        <v>1610200000</v>
      </c>
      <c r="C57" s="23"/>
      <c r="D57" s="23" t="str">
        <f t="shared" si="0"/>
        <v>1610200000</v>
      </c>
      <c r="E57" s="24">
        <v>10897.6</v>
      </c>
      <c r="F57" s="25">
        <v>0</v>
      </c>
      <c r="G57" s="25">
        <v>0</v>
      </c>
    </row>
    <row r="58" spans="1:7" ht="63.75" thickBot="1" x14ac:dyDescent="0.25">
      <c r="A58" s="34" t="s">
        <v>182</v>
      </c>
      <c r="B58" s="35">
        <v>1610200000</v>
      </c>
      <c r="C58" s="35">
        <v>621</v>
      </c>
      <c r="D58" s="23" t="str">
        <f t="shared" si="0"/>
        <v>1610200000621</v>
      </c>
      <c r="E58" s="28">
        <v>10897.6</v>
      </c>
      <c r="F58" s="29">
        <v>0</v>
      </c>
      <c r="G58" s="29">
        <v>0</v>
      </c>
    </row>
    <row r="59" spans="1:7" ht="63.75" thickBot="1" x14ac:dyDescent="0.25">
      <c r="A59" s="21" t="s">
        <v>868</v>
      </c>
      <c r="B59" s="22">
        <v>1700000000</v>
      </c>
      <c r="C59" s="30"/>
      <c r="D59" s="23" t="str">
        <f t="shared" si="0"/>
        <v>1700000000</v>
      </c>
      <c r="E59" s="24">
        <v>-31664.9</v>
      </c>
      <c r="F59" s="25">
        <v>0</v>
      </c>
      <c r="G59" s="25">
        <v>0</v>
      </c>
    </row>
    <row r="60" spans="1:7" ht="48" thickBot="1" x14ac:dyDescent="0.25">
      <c r="A60" s="21" t="s">
        <v>869</v>
      </c>
      <c r="B60" s="22">
        <v>1710000000</v>
      </c>
      <c r="C60" s="23"/>
      <c r="D60" s="23" t="str">
        <f t="shared" si="0"/>
        <v>1710000000</v>
      </c>
      <c r="E60" s="24">
        <v>-20862.7</v>
      </c>
      <c r="F60" s="25">
        <v>0</v>
      </c>
      <c r="G60" s="25">
        <v>0</v>
      </c>
    </row>
    <row r="61" spans="1:7" ht="32.25" thickBot="1" x14ac:dyDescent="0.25">
      <c r="A61" s="21" t="s">
        <v>466</v>
      </c>
      <c r="B61" s="22">
        <v>1710600000</v>
      </c>
      <c r="C61" s="23"/>
      <c r="D61" s="23" t="str">
        <f t="shared" si="0"/>
        <v>1710600000</v>
      </c>
      <c r="E61" s="24">
        <v>-10022.700000000001</v>
      </c>
      <c r="F61" s="25">
        <v>0</v>
      </c>
      <c r="G61" s="25">
        <v>0</v>
      </c>
    </row>
    <row r="62" spans="1:7" ht="32.25" thickBot="1" x14ac:dyDescent="0.25">
      <c r="A62" s="26" t="s">
        <v>170</v>
      </c>
      <c r="B62" s="27">
        <v>1710600000</v>
      </c>
      <c r="C62" s="27">
        <v>240</v>
      </c>
      <c r="D62" s="23" t="str">
        <f t="shared" si="0"/>
        <v>1710600000240</v>
      </c>
      <c r="E62" s="28">
        <v>-10000</v>
      </c>
      <c r="F62" s="29">
        <v>0</v>
      </c>
      <c r="G62" s="29">
        <v>0</v>
      </c>
    </row>
    <row r="63" spans="1:7" ht="48" thickBot="1" x14ac:dyDescent="0.25">
      <c r="A63" s="26" t="s">
        <v>467</v>
      </c>
      <c r="B63" s="27">
        <v>1710600250</v>
      </c>
      <c r="C63" s="33"/>
      <c r="D63" s="23" t="str">
        <f t="shared" si="0"/>
        <v>1710600250</v>
      </c>
      <c r="E63" s="29">
        <v>-22.7</v>
      </c>
      <c r="F63" s="29">
        <v>0</v>
      </c>
      <c r="G63" s="29">
        <v>0</v>
      </c>
    </row>
    <row r="64" spans="1:7" ht="16.5" thickBot="1" x14ac:dyDescent="0.25">
      <c r="A64" s="26" t="s">
        <v>249</v>
      </c>
      <c r="B64" s="27">
        <v>1710600250</v>
      </c>
      <c r="C64" s="27">
        <v>520</v>
      </c>
      <c r="D64" s="23" t="str">
        <f t="shared" si="0"/>
        <v>1710600250520</v>
      </c>
      <c r="E64" s="29">
        <v>-22.7</v>
      </c>
      <c r="F64" s="29">
        <v>0</v>
      </c>
      <c r="G64" s="29">
        <v>0</v>
      </c>
    </row>
    <row r="65" spans="1:7" ht="32.25" thickBot="1" x14ac:dyDescent="0.25">
      <c r="A65" s="21" t="s">
        <v>468</v>
      </c>
      <c r="B65" s="22">
        <v>1710700000</v>
      </c>
      <c r="C65" s="23"/>
      <c r="D65" s="23" t="str">
        <f t="shared" si="0"/>
        <v>1710700000</v>
      </c>
      <c r="E65" s="24">
        <v>-10840</v>
      </c>
      <c r="F65" s="25">
        <v>0</v>
      </c>
      <c r="G65" s="25">
        <v>0</v>
      </c>
    </row>
    <row r="66" spans="1:7" ht="48" thickBot="1" x14ac:dyDescent="0.25">
      <c r="A66" s="26" t="s">
        <v>469</v>
      </c>
      <c r="B66" s="27">
        <v>1710706610</v>
      </c>
      <c r="C66" s="33"/>
      <c r="D66" s="23" t="str">
        <f t="shared" si="0"/>
        <v>1710706610</v>
      </c>
      <c r="E66" s="28">
        <v>-10840</v>
      </c>
      <c r="F66" s="29">
        <v>0</v>
      </c>
      <c r="G66" s="29">
        <v>0</v>
      </c>
    </row>
    <row r="67" spans="1:7" ht="16.5" thickBot="1" x14ac:dyDescent="0.25">
      <c r="A67" s="26" t="s">
        <v>249</v>
      </c>
      <c r="B67" s="27">
        <v>1710706610</v>
      </c>
      <c r="C67" s="27">
        <v>520</v>
      </c>
      <c r="D67" s="23" t="str">
        <f t="shared" ref="D67:D130" si="1">B67&amp;C67</f>
        <v>1710706610520</v>
      </c>
      <c r="E67" s="28">
        <v>-10840</v>
      </c>
      <c r="F67" s="29">
        <v>0</v>
      </c>
      <c r="G67" s="29">
        <v>0</v>
      </c>
    </row>
    <row r="68" spans="1:7" ht="32.25" thickBot="1" x14ac:dyDescent="0.25">
      <c r="A68" s="21" t="s">
        <v>870</v>
      </c>
      <c r="B68" s="22">
        <v>1740000000</v>
      </c>
      <c r="C68" s="23"/>
      <c r="D68" s="23" t="str">
        <f t="shared" si="1"/>
        <v>1740000000</v>
      </c>
      <c r="E68" s="24">
        <v>-4655.5</v>
      </c>
      <c r="F68" s="25">
        <v>0</v>
      </c>
      <c r="G68" s="25">
        <v>0</v>
      </c>
    </row>
    <row r="69" spans="1:7" ht="32.25" thickBot="1" x14ac:dyDescent="0.25">
      <c r="A69" s="21" t="s">
        <v>477</v>
      </c>
      <c r="B69" s="22">
        <v>1740500000</v>
      </c>
      <c r="C69" s="23"/>
      <c r="D69" s="23" t="str">
        <f t="shared" si="1"/>
        <v>1740500000</v>
      </c>
      <c r="E69" s="24">
        <v>-4655.5</v>
      </c>
      <c r="F69" s="25">
        <v>0</v>
      </c>
      <c r="G69" s="25">
        <v>0</v>
      </c>
    </row>
    <row r="70" spans="1:7" ht="63.75" thickBot="1" x14ac:dyDescent="0.25">
      <c r="A70" s="26" t="s">
        <v>256</v>
      </c>
      <c r="B70" s="27">
        <v>1740500000</v>
      </c>
      <c r="C70" s="27">
        <v>810</v>
      </c>
      <c r="D70" s="23" t="str">
        <f t="shared" si="1"/>
        <v>1740500000810</v>
      </c>
      <c r="E70" s="28">
        <v>-4655.5</v>
      </c>
      <c r="F70" s="29">
        <v>0</v>
      </c>
      <c r="G70" s="29">
        <v>0</v>
      </c>
    </row>
    <row r="71" spans="1:7" ht="32.25" thickBot="1" x14ac:dyDescent="0.25">
      <c r="A71" s="21" t="s">
        <v>856</v>
      </c>
      <c r="B71" s="22" t="s">
        <v>5</v>
      </c>
      <c r="C71" s="23"/>
      <c r="D71" s="23" t="str">
        <f t="shared" si="1"/>
        <v>17В0000000</v>
      </c>
      <c r="E71" s="24">
        <v>-5000</v>
      </c>
      <c r="F71" s="25">
        <v>0</v>
      </c>
      <c r="G71" s="25">
        <v>0</v>
      </c>
    </row>
    <row r="72" spans="1:7" ht="32.25" thickBot="1" x14ac:dyDescent="0.25">
      <c r="A72" s="21" t="s">
        <v>871</v>
      </c>
      <c r="B72" s="22" t="s">
        <v>489</v>
      </c>
      <c r="C72" s="23"/>
      <c r="D72" s="23" t="str">
        <f t="shared" si="1"/>
        <v>17ВT200000</v>
      </c>
      <c r="E72" s="24">
        <v>-5000</v>
      </c>
      <c r="F72" s="25">
        <v>0</v>
      </c>
      <c r="G72" s="25">
        <v>0</v>
      </c>
    </row>
    <row r="73" spans="1:7" ht="32.25" thickBot="1" x14ac:dyDescent="0.25">
      <c r="A73" s="26" t="s">
        <v>170</v>
      </c>
      <c r="B73" s="27" t="s">
        <v>489</v>
      </c>
      <c r="C73" s="27">
        <v>240</v>
      </c>
      <c r="D73" s="23" t="str">
        <f t="shared" si="1"/>
        <v>17ВT200000240</v>
      </c>
      <c r="E73" s="28">
        <v>-5000</v>
      </c>
      <c r="F73" s="29">
        <v>0</v>
      </c>
      <c r="G73" s="29">
        <v>0</v>
      </c>
    </row>
    <row r="74" spans="1:7" ht="32.25" thickBot="1" x14ac:dyDescent="0.25">
      <c r="A74" s="21" t="s">
        <v>872</v>
      </c>
      <c r="B74" s="22" t="s">
        <v>7</v>
      </c>
      <c r="C74" s="23"/>
      <c r="D74" s="23" t="str">
        <f t="shared" si="1"/>
        <v>17Д0000000</v>
      </c>
      <c r="E74" s="24">
        <v>-1146.7</v>
      </c>
      <c r="F74" s="25">
        <v>0</v>
      </c>
      <c r="G74" s="25">
        <v>0</v>
      </c>
    </row>
    <row r="75" spans="1:7" ht="32.25" thickBot="1" x14ac:dyDescent="0.25">
      <c r="A75" s="21" t="s">
        <v>873</v>
      </c>
      <c r="B75" s="22" t="s">
        <v>503</v>
      </c>
      <c r="C75" s="23"/>
      <c r="D75" s="23" t="str">
        <f t="shared" si="1"/>
        <v>17Д0400000</v>
      </c>
      <c r="E75" s="24">
        <v>-1146.7</v>
      </c>
      <c r="F75" s="25">
        <v>0</v>
      </c>
      <c r="G75" s="25">
        <v>0</v>
      </c>
    </row>
    <row r="76" spans="1:7" ht="63.75" thickBot="1" x14ac:dyDescent="0.25">
      <c r="A76" s="26" t="s">
        <v>256</v>
      </c>
      <c r="B76" s="27" t="s">
        <v>503</v>
      </c>
      <c r="C76" s="27">
        <v>810</v>
      </c>
      <c r="D76" s="23" t="str">
        <f t="shared" si="1"/>
        <v>17Д0400000810</v>
      </c>
      <c r="E76" s="28">
        <v>-1146.7</v>
      </c>
      <c r="F76" s="29">
        <v>0</v>
      </c>
      <c r="G76" s="29">
        <v>0</v>
      </c>
    </row>
    <row r="77" spans="1:7" ht="48" thickBot="1" x14ac:dyDescent="0.25">
      <c r="A77" s="21" t="s">
        <v>874</v>
      </c>
      <c r="B77" s="22">
        <v>2100000000</v>
      </c>
      <c r="C77" s="30"/>
      <c r="D77" s="23" t="str">
        <f t="shared" si="1"/>
        <v>2100000000</v>
      </c>
      <c r="E77" s="24">
        <v>-814066</v>
      </c>
      <c r="F77" s="25">
        <v>0</v>
      </c>
      <c r="G77" s="25">
        <v>0</v>
      </c>
    </row>
    <row r="78" spans="1:7" ht="16.5" thickBot="1" x14ac:dyDescent="0.25">
      <c r="A78" s="21" t="s">
        <v>875</v>
      </c>
      <c r="B78" s="22">
        <v>2110000000</v>
      </c>
      <c r="C78" s="23"/>
      <c r="D78" s="23" t="str">
        <f t="shared" si="1"/>
        <v>2110000000</v>
      </c>
      <c r="E78" s="24">
        <v>-814066</v>
      </c>
      <c r="F78" s="25">
        <v>0</v>
      </c>
      <c r="G78" s="25">
        <v>0</v>
      </c>
    </row>
    <row r="79" spans="1:7" ht="16.5" thickBot="1" x14ac:dyDescent="0.25">
      <c r="A79" s="21" t="s">
        <v>534</v>
      </c>
      <c r="B79" s="22">
        <v>2110300000</v>
      </c>
      <c r="C79" s="23"/>
      <c r="D79" s="23" t="str">
        <f t="shared" si="1"/>
        <v>2110300000</v>
      </c>
      <c r="E79" s="24">
        <v>-814066</v>
      </c>
      <c r="F79" s="25">
        <v>0</v>
      </c>
      <c r="G79" s="25">
        <v>0</v>
      </c>
    </row>
    <row r="80" spans="1:7" ht="63.75" thickBot="1" x14ac:dyDescent="0.25">
      <c r="A80" s="26" t="s">
        <v>256</v>
      </c>
      <c r="B80" s="27">
        <v>2110300000</v>
      </c>
      <c r="C80" s="27">
        <v>810</v>
      </c>
      <c r="D80" s="23" t="str">
        <f t="shared" si="1"/>
        <v>2110300000810</v>
      </c>
      <c r="E80" s="28">
        <v>-814066</v>
      </c>
      <c r="F80" s="29">
        <v>0</v>
      </c>
      <c r="G80" s="29">
        <v>0</v>
      </c>
    </row>
    <row r="81" spans="1:7" ht="16.5" thickBot="1" x14ac:dyDescent="0.25">
      <c r="A81" s="21" t="s">
        <v>876</v>
      </c>
      <c r="B81" s="22">
        <v>2120000000</v>
      </c>
      <c r="C81" s="23"/>
      <c r="D81" s="23" t="str">
        <f t="shared" si="1"/>
        <v>2120000000</v>
      </c>
      <c r="E81" s="24">
        <v>64686.2</v>
      </c>
      <c r="F81" s="24">
        <v>-92052.800000000003</v>
      </c>
      <c r="G81" s="25">
        <v>0</v>
      </c>
    </row>
    <row r="82" spans="1:7" ht="32.25" thickBot="1" x14ac:dyDescent="0.25">
      <c r="A82" s="21" t="s">
        <v>536</v>
      </c>
      <c r="B82" s="22">
        <v>2120100000</v>
      </c>
      <c r="C82" s="23"/>
      <c r="D82" s="23" t="str">
        <f t="shared" si="1"/>
        <v>2120100000</v>
      </c>
      <c r="E82" s="24">
        <v>-90418.9</v>
      </c>
      <c r="F82" s="24">
        <v>-511268.9</v>
      </c>
      <c r="G82" s="24">
        <v>-19285.900000000001</v>
      </c>
    </row>
    <row r="83" spans="1:7" ht="32.25" thickBot="1" x14ac:dyDescent="0.25">
      <c r="A83" s="26" t="s">
        <v>170</v>
      </c>
      <c r="B83" s="27">
        <v>2120100000</v>
      </c>
      <c r="C83" s="27">
        <v>240</v>
      </c>
      <c r="D83" s="23" t="str">
        <f t="shared" si="1"/>
        <v>2120100000240</v>
      </c>
      <c r="E83" s="28">
        <v>-35439.1</v>
      </c>
      <c r="F83" s="28">
        <v>-577023.1</v>
      </c>
      <c r="G83" s="29">
        <v>0</v>
      </c>
    </row>
    <row r="84" spans="1:7" ht="16.5" thickBot="1" x14ac:dyDescent="0.25">
      <c r="A84" s="26" t="s">
        <v>188</v>
      </c>
      <c r="B84" s="27">
        <v>2120100000</v>
      </c>
      <c r="C84" s="27">
        <v>410</v>
      </c>
      <c r="D84" s="23" t="str">
        <f t="shared" si="1"/>
        <v>2120100000410</v>
      </c>
      <c r="E84" s="28">
        <v>-114586.7</v>
      </c>
      <c r="F84" s="28">
        <v>85754.2</v>
      </c>
      <c r="G84" s="28">
        <v>-50285.9</v>
      </c>
    </row>
    <row r="85" spans="1:7" ht="32.25" thickBot="1" x14ac:dyDescent="0.25">
      <c r="A85" s="26" t="s">
        <v>537</v>
      </c>
      <c r="B85" s="27">
        <v>2120104650</v>
      </c>
      <c r="C85" s="33"/>
      <c r="D85" s="23" t="str">
        <f t="shared" si="1"/>
        <v>2120104650</v>
      </c>
      <c r="E85" s="28">
        <v>59606.9</v>
      </c>
      <c r="F85" s="28">
        <v>-20000</v>
      </c>
      <c r="G85" s="28">
        <v>31000</v>
      </c>
    </row>
    <row r="86" spans="1:7" ht="16.5" thickBot="1" x14ac:dyDescent="0.25">
      <c r="A86" s="26" t="s">
        <v>249</v>
      </c>
      <c r="B86" s="27">
        <v>2120104650</v>
      </c>
      <c r="C86" s="27">
        <v>520</v>
      </c>
      <c r="D86" s="23" t="str">
        <f t="shared" si="1"/>
        <v>2120104650520</v>
      </c>
      <c r="E86" s="28">
        <v>59606.9</v>
      </c>
      <c r="F86" s="28">
        <v>-20000</v>
      </c>
      <c r="G86" s="28">
        <v>31000</v>
      </c>
    </row>
    <row r="87" spans="1:7" ht="16.5" thickBot="1" x14ac:dyDescent="0.25">
      <c r="A87" s="21" t="s">
        <v>289</v>
      </c>
      <c r="B87" s="22">
        <v>2120200000</v>
      </c>
      <c r="C87" s="23"/>
      <c r="D87" s="23" t="str">
        <f t="shared" si="1"/>
        <v>2120200000</v>
      </c>
      <c r="E87" s="24">
        <v>26000</v>
      </c>
      <c r="F87" s="25">
        <v>0</v>
      </c>
      <c r="G87" s="25">
        <v>0</v>
      </c>
    </row>
    <row r="88" spans="1:7" ht="16.5" thickBot="1" x14ac:dyDescent="0.25">
      <c r="A88" s="26" t="s">
        <v>199</v>
      </c>
      <c r="B88" s="27">
        <v>2120200000</v>
      </c>
      <c r="C88" s="27">
        <v>850</v>
      </c>
      <c r="D88" s="23" t="str">
        <f t="shared" si="1"/>
        <v>2120200000850</v>
      </c>
      <c r="E88" s="28">
        <v>26000</v>
      </c>
      <c r="F88" s="29">
        <v>0</v>
      </c>
      <c r="G88" s="29">
        <v>0</v>
      </c>
    </row>
    <row r="89" spans="1:7" ht="32.25" thickBot="1" x14ac:dyDescent="0.25">
      <c r="A89" s="21" t="s">
        <v>538</v>
      </c>
      <c r="B89" s="22">
        <v>2120300000</v>
      </c>
      <c r="C89" s="23"/>
      <c r="D89" s="23" t="str">
        <f t="shared" si="1"/>
        <v>2120300000</v>
      </c>
      <c r="E89" s="24">
        <v>24532.400000000001</v>
      </c>
      <c r="F89" s="24">
        <v>306604.7</v>
      </c>
      <c r="G89" s="24">
        <v>19285.900000000001</v>
      </c>
    </row>
    <row r="90" spans="1:7" ht="32.25" thickBot="1" x14ac:dyDescent="0.25">
      <c r="A90" s="26" t="s">
        <v>170</v>
      </c>
      <c r="B90" s="27">
        <v>2120300000</v>
      </c>
      <c r="C90" s="27">
        <v>240</v>
      </c>
      <c r="D90" s="23" t="str">
        <f t="shared" si="1"/>
        <v>2120300000240</v>
      </c>
      <c r="E90" s="28">
        <v>26178.9</v>
      </c>
      <c r="F90" s="28">
        <v>308251.8</v>
      </c>
      <c r="G90" s="28">
        <v>21000</v>
      </c>
    </row>
    <row r="91" spans="1:7" ht="16.5" thickBot="1" x14ac:dyDescent="0.25">
      <c r="A91" s="26" t="s">
        <v>539</v>
      </c>
      <c r="B91" s="27">
        <v>2120301380</v>
      </c>
      <c r="C91" s="33"/>
      <c r="D91" s="23" t="str">
        <f t="shared" si="1"/>
        <v>2120301380</v>
      </c>
      <c r="E91" s="28">
        <v>-1646.5</v>
      </c>
      <c r="F91" s="28">
        <v>-1647.1</v>
      </c>
      <c r="G91" s="28">
        <v>-1714.1</v>
      </c>
    </row>
    <row r="92" spans="1:7" ht="16.5" thickBot="1" x14ac:dyDescent="0.25">
      <c r="A92" s="26" t="s">
        <v>249</v>
      </c>
      <c r="B92" s="27">
        <v>2120301380</v>
      </c>
      <c r="C92" s="27">
        <v>520</v>
      </c>
      <c r="D92" s="23" t="str">
        <f t="shared" si="1"/>
        <v>2120301380520</v>
      </c>
      <c r="E92" s="28">
        <v>-1646.5</v>
      </c>
      <c r="F92" s="28">
        <v>-1647.1</v>
      </c>
      <c r="G92" s="28">
        <v>-1714.1</v>
      </c>
    </row>
    <row r="93" spans="1:7" ht="32.25" thickBot="1" x14ac:dyDescent="0.25">
      <c r="A93" s="21" t="s">
        <v>877</v>
      </c>
      <c r="B93" s="22" t="s">
        <v>543</v>
      </c>
      <c r="C93" s="23"/>
      <c r="D93" s="23" t="str">
        <f t="shared" si="1"/>
        <v>212R100000</v>
      </c>
      <c r="E93" s="24">
        <v>104572.7</v>
      </c>
      <c r="F93" s="24">
        <v>112611.4</v>
      </c>
      <c r="G93" s="25">
        <v>0</v>
      </c>
    </row>
    <row r="94" spans="1:7" ht="32.25" thickBot="1" x14ac:dyDescent="0.25">
      <c r="A94" s="26" t="s">
        <v>170</v>
      </c>
      <c r="B94" s="27" t="s">
        <v>543</v>
      </c>
      <c r="C94" s="27">
        <v>240</v>
      </c>
      <c r="D94" s="23" t="str">
        <f t="shared" si="1"/>
        <v>212R100000240</v>
      </c>
      <c r="E94" s="28">
        <v>47923.8</v>
      </c>
      <c r="F94" s="28">
        <v>-208086.1</v>
      </c>
      <c r="G94" s="29">
        <v>0</v>
      </c>
    </row>
    <row r="95" spans="1:7" ht="16.5" thickBot="1" x14ac:dyDescent="0.25">
      <c r="A95" s="26" t="s">
        <v>188</v>
      </c>
      <c r="B95" s="27" t="s">
        <v>543</v>
      </c>
      <c r="C95" s="27">
        <v>410</v>
      </c>
      <c r="D95" s="23" t="str">
        <f t="shared" si="1"/>
        <v>212R100000410</v>
      </c>
      <c r="E95" s="28">
        <v>20000</v>
      </c>
      <c r="F95" s="28">
        <v>89659.4</v>
      </c>
      <c r="G95" s="29">
        <v>0</v>
      </c>
    </row>
    <row r="96" spans="1:7" ht="63.75" thickBot="1" x14ac:dyDescent="0.25">
      <c r="A96" s="26" t="s">
        <v>878</v>
      </c>
      <c r="B96" s="27" t="s">
        <v>545</v>
      </c>
      <c r="C96" s="33"/>
      <c r="D96" s="23" t="str">
        <f t="shared" si="1"/>
        <v>212R153940</v>
      </c>
      <c r="E96" s="29">
        <v>0</v>
      </c>
      <c r="F96" s="28">
        <v>-239061.9</v>
      </c>
      <c r="G96" s="29">
        <v>0</v>
      </c>
    </row>
    <row r="97" spans="1:7" ht="16.5" thickBot="1" x14ac:dyDescent="0.25">
      <c r="A97" s="26" t="s">
        <v>249</v>
      </c>
      <c r="B97" s="27" t="s">
        <v>545</v>
      </c>
      <c r="C97" s="27">
        <v>520</v>
      </c>
      <c r="D97" s="23" t="str">
        <f t="shared" si="1"/>
        <v>212R153940520</v>
      </c>
      <c r="E97" s="29">
        <v>0</v>
      </c>
      <c r="F97" s="28">
        <v>-239061.9</v>
      </c>
      <c r="G97" s="29">
        <v>0</v>
      </c>
    </row>
    <row r="98" spans="1:7" ht="48" thickBot="1" x14ac:dyDescent="0.25">
      <c r="A98" s="26" t="s">
        <v>879</v>
      </c>
      <c r="B98" s="27" t="s">
        <v>547</v>
      </c>
      <c r="C98" s="33"/>
      <c r="D98" s="23" t="str">
        <f t="shared" si="1"/>
        <v>212R153930</v>
      </c>
      <c r="E98" s="28">
        <v>36648.9</v>
      </c>
      <c r="F98" s="28">
        <v>470100</v>
      </c>
      <c r="G98" s="29">
        <v>0</v>
      </c>
    </row>
    <row r="99" spans="1:7" ht="16.5" thickBot="1" x14ac:dyDescent="0.25">
      <c r="A99" s="26" t="s">
        <v>252</v>
      </c>
      <c r="B99" s="27" t="s">
        <v>547</v>
      </c>
      <c r="C99" s="27">
        <v>540</v>
      </c>
      <c r="D99" s="23" t="str">
        <f t="shared" si="1"/>
        <v>212R153930540</v>
      </c>
      <c r="E99" s="28">
        <v>36648.9</v>
      </c>
      <c r="F99" s="28">
        <v>470100</v>
      </c>
      <c r="G99" s="29">
        <v>0</v>
      </c>
    </row>
    <row r="100" spans="1:7" ht="32.25" thickBot="1" x14ac:dyDescent="0.25">
      <c r="A100" s="21" t="s">
        <v>880</v>
      </c>
      <c r="B100" s="22">
        <v>2140000000</v>
      </c>
      <c r="C100" s="23"/>
      <c r="D100" s="23" t="str">
        <f t="shared" si="1"/>
        <v>2140000000</v>
      </c>
      <c r="E100" s="24">
        <v>-64686.2</v>
      </c>
      <c r="F100" s="24">
        <v>92052.800000000003</v>
      </c>
      <c r="G100" s="25">
        <v>0</v>
      </c>
    </row>
    <row r="101" spans="1:7" ht="79.5" thickBot="1" x14ac:dyDescent="0.25">
      <c r="A101" s="21" t="s">
        <v>881</v>
      </c>
      <c r="B101" s="22">
        <v>2140100000</v>
      </c>
      <c r="C101" s="23"/>
      <c r="D101" s="23" t="str">
        <f t="shared" si="1"/>
        <v>2140100000</v>
      </c>
      <c r="E101" s="24">
        <v>-25000</v>
      </c>
      <c r="F101" s="25">
        <v>0</v>
      </c>
      <c r="G101" s="25">
        <v>0</v>
      </c>
    </row>
    <row r="102" spans="1:7" ht="32.25" thickBot="1" x14ac:dyDescent="0.25">
      <c r="A102" s="26" t="s">
        <v>170</v>
      </c>
      <c r="B102" s="27">
        <v>2140100000</v>
      </c>
      <c r="C102" s="27">
        <v>240</v>
      </c>
      <c r="D102" s="23" t="str">
        <f t="shared" si="1"/>
        <v>2140100000240</v>
      </c>
      <c r="E102" s="28">
        <v>-25000</v>
      </c>
      <c r="F102" s="29">
        <v>0</v>
      </c>
      <c r="G102" s="29">
        <v>0</v>
      </c>
    </row>
    <row r="103" spans="1:7" ht="48" thickBot="1" x14ac:dyDescent="0.25">
      <c r="A103" s="21" t="s">
        <v>549</v>
      </c>
      <c r="B103" s="22">
        <v>2140300000</v>
      </c>
      <c r="C103" s="23"/>
      <c r="D103" s="23" t="str">
        <f t="shared" si="1"/>
        <v>2140300000</v>
      </c>
      <c r="E103" s="24">
        <v>-43656.2</v>
      </c>
      <c r="F103" s="25">
        <v>0</v>
      </c>
      <c r="G103" s="25">
        <v>0</v>
      </c>
    </row>
    <row r="104" spans="1:7" ht="32.25" thickBot="1" x14ac:dyDescent="0.25">
      <c r="A104" s="26" t="s">
        <v>170</v>
      </c>
      <c r="B104" s="27">
        <v>2140300000</v>
      </c>
      <c r="C104" s="27">
        <v>240</v>
      </c>
      <c r="D104" s="23" t="str">
        <f t="shared" si="1"/>
        <v>2140300000240</v>
      </c>
      <c r="E104" s="28">
        <v>-43656.2</v>
      </c>
      <c r="F104" s="29">
        <v>0</v>
      </c>
      <c r="G104" s="29">
        <v>0</v>
      </c>
    </row>
    <row r="105" spans="1:7" ht="32.25" thickBot="1" x14ac:dyDescent="0.25">
      <c r="A105" s="21" t="s">
        <v>877</v>
      </c>
      <c r="B105" s="22" t="s">
        <v>550</v>
      </c>
      <c r="C105" s="23"/>
      <c r="D105" s="23" t="str">
        <f t="shared" si="1"/>
        <v>214R100000</v>
      </c>
      <c r="E105" s="24">
        <v>3970</v>
      </c>
      <c r="F105" s="24">
        <v>38052.800000000003</v>
      </c>
      <c r="G105" s="25">
        <v>0</v>
      </c>
    </row>
    <row r="106" spans="1:7" ht="32.25" thickBot="1" x14ac:dyDescent="0.25">
      <c r="A106" s="26" t="s">
        <v>170</v>
      </c>
      <c r="B106" s="27" t="s">
        <v>550</v>
      </c>
      <c r="C106" s="27">
        <v>240</v>
      </c>
      <c r="D106" s="23" t="str">
        <f t="shared" si="1"/>
        <v>214R100000240</v>
      </c>
      <c r="E106" s="28">
        <v>3970</v>
      </c>
      <c r="F106" s="28">
        <v>38052.800000000003</v>
      </c>
      <c r="G106" s="29">
        <v>0</v>
      </c>
    </row>
    <row r="107" spans="1:7" ht="32.25" thickBot="1" x14ac:dyDescent="0.25">
      <c r="A107" s="21" t="s">
        <v>882</v>
      </c>
      <c r="B107" s="22" t="s">
        <v>552</v>
      </c>
      <c r="C107" s="23"/>
      <c r="D107" s="23" t="str">
        <f t="shared" si="1"/>
        <v>214R200000</v>
      </c>
      <c r="E107" s="25">
        <v>0</v>
      </c>
      <c r="F107" s="24">
        <v>54000</v>
      </c>
      <c r="G107" s="25">
        <v>0</v>
      </c>
    </row>
    <row r="108" spans="1:7" ht="32.25" thickBot="1" x14ac:dyDescent="0.25">
      <c r="A108" s="26" t="s">
        <v>170</v>
      </c>
      <c r="B108" s="27" t="s">
        <v>552</v>
      </c>
      <c r="C108" s="27">
        <v>240</v>
      </c>
      <c r="D108" s="23" t="str">
        <f t="shared" si="1"/>
        <v>214R200000240</v>
      </c>
      <c r="E108" s="28">
        <v>-81283.199999999997</v>
      </c>
      <c r="F108" s="28">
        <v>-78567</v>
      </c>
      <c r="G108" s="29">
        <v>0</v>
      </c>
    </row>
    <row r="109" spans="1:7" ht="79.5" thickBot="1" x14ac:dyDescent="0.25">
      <c r="A109" s="26" t="s">
        <v>883</v>
      </c>
      <c r="B109" s="27" t="s">
        <v>884</v>
      </c>
      <c r="C109" s="33"/>
      <c r="D109" s="23" t="str">
        <f t="shared" si="1"/>
        <v>214R254180</v>
      </c>
      <c r="E109" s="28">
        <v>81283.199999999997</v>
      </c>
      <c r="F109" s="28">
        <v>132567</v>
      </c>
      <c r="G109" s="29">
        <v>0</v>
      </c>
    </row>
    <row r="110" spans="1:7" ht="16.5" thickBot="1" x14ac:dyDescent="0.25">
      <c r="A110" s="26" t="s">
        <v>252</v>
      </c>
      <c r="B110" s="27" t="s">
        <v>884</v>
      </c>
      <c r="C110" s="27">
        <v>540</v>
      </c>
      <c r="D110" s="23" t="str">
        <f t="shared" si="1"/>
        <v>214R254180540</v>
      </c>
      <c r="E110" s="28">
        <v>81283.199999999997</v>
      </c>
      <c r="F110" s="28">
        <v>132567</v>
      </c>
      <c r="G110" s="29">
        <v>0</v>
      </c>
    </row>
    <row r="111" spans="1:7" ht="48" thickBot="1" x14ac:dyDescent="0.25">
      <c r="A111" s="21" t="s">
        <v>885</v>
      </c>
      <c r="B111" s="22">
        <v>2500000000</v>
      </c>
      <c r="C111" s="30"/>
      <c r="D111" s="23" t="str">
        <f t="shared" si="1"/>
        <v>2500000000</v>
      </c>
      <c r="E111" s="24">
        <v>11622</v>
      </c>
      <c r="F111" s="24">
        <v>23244.7</v>
      </c>
      <c r="G111" s="25">
        <v>0</v>
      </c>
    </row>
    <row r="112" spans="1:7" ht="48" thickBot="1" x14ac:dyDescent="0.25">
      <c r="A112" s="21" t="s">
        <v>886</v>
      </c>
      <c r="B112" s="22">
        <v>2510000000</v>
      </c>
      <c r="C112" s="23"/>
      <c r="D112" s="23" t="str">
        <f t="shared" si="1"/>
        <v>2510000000</v>
      </c>
      <c r="E112" s="24">
        <v>11622</v>
      </c>
      <c r="F112" s="24">
        <v>23244.7</v>
      </c>
      <c r="G112" s="25">
        <v>0</v>
      </c>
    </row>
    <row r="113" spans="1:7" ht="79.5" thickBot="1" x14ac:dyDescent="0.25">
      <c r="A113" s="21" t="s">
        <v>887</v>
      </c>
      <c r="B113" s="22">
        <v>2510700000</v>
      </c>
      <c r="C113" s="23"/>
      <c r="D113" s="23" t="str">
        <f t="shared" si="1"/>
        <v>2510700000</v>
      </c>
      <c r="E113" s="24">
        <v>11622</v>
      </c>
      <c r="F113" s="24">
        <v>23244.7</v>
      </c>
      <c r="G113" s="25">
        <v>0</v>
      </c>
    </row>
    <row r="114" spans="1:7" ht="95.25" thickBot="1" x14ac:dyDescent="0.25">
      <c r="A114" s="26" t="s">
        <v>888</v>
      </c>
      <c r="B114" s="27">
        <v>2510706290</v>
      </c>
      <c r="C114" s="33"/>
      <c r="D114" s="23" t="str">
        <f t="shared" si="1"/>
        <v>2510706290</v>
      </c>
      <c r="E114" s="28">
        <v>11622</v>
      </c>
      <c r="F114" s="28">
        <v>23244.7</v>
      </c>
      <c r="G114" s="29">
        <v>0</v>
      </c>
    </row>
    <row r="115" spans="1:7" ht="16.5" thickBot="1" x14ac:dyDescent="0.25">
      <c r="A115" s="26" t="s">
        <v>252</v>
      </c>
      <c r="B115" s="27">
        <v>2510706290</v>
      </c>
      <c r="C115" s="27">
        <v>540</v>
      </c>
      <c r="D115" s="23" t="str">
        <f t="shared" si="1"/>
        <v>2510706290540</v>
      </c>
      <c r="E115" s="28">
        <v>11622</v>
      </c>
      <c r="F115" s="28">
        <v>23244.7</v>
      </c>
      <c r="G115" s="29">
        <v>0</v>
      </c>
    </row>
    <row r="116" spans="1:7" ht="48" thickBot="1" x14ac:dyDescent="0.25">
      <c r="A116" s="21" t="s">
        <v>889</v>
      </c>
      <c r="B116" s="22">
        <v>2600000000</v>
      </c>
      <c r="C116" s="30"/>
      <c r="D116" s="23" t="str">
        <f t="shared" si="1"/>
        <v>2600000000</v>
      </c>
      <c r="E116" s="24">
        <v>5068590.3</v>
      </c>
      <c r="F116" s="24">
        <v>-17781.8</v>
      </c>
      <c r="G116" s="25">
        <v>0</v>
      </c>
    </row>
    <row r="117" spans="1:7" ht="32.25" thickBot="1" x14ac:dyDescent="0.25">
      <c r="A117" s="21" t="s">
        <v>890</v>
      </c>
      <c r="B117" s="22">
        <v>2610000000</v>
      </c>
      <c r="C117" s="23"/>
      <c r="D117" s="23" t="str">
        <f t="shared" si="1"/>
        <v>2610000000</v>
      </c>
      <c r="E117" s="25">
        <v>0</v>
      </c>
      <c r="F117" s="24">
        <v>78000</v>
      </c>
      <c r="G117" s="25">
        <v>0</v>
      </c>
    </row>
    <row r="118" spans="1:7" ht="32.25" thickBot="1" x14ac:dyDescent="0.25">
      <c r="A118" s="21" t="s">
        <v>575</v>
      </c>
      <c r="B118" s="22">
        <v>2614900000</v>
      </c>
      <c r="C118" s="23"/>
      <c r="D118" s="23" t="str">
        <f t="shared" si="1"/>
        <v>2614900000</v>
      </c>
      <c r="E118" s="25">
        <v>0</v>
      </c>
      <c r="F118" s="24">
        <v>78000</v>
      </c>
      <c r="G118" s="25">
        <v>0</v>
      </c>
    </row>
    <row r="119" spans="1:7" ht="48" thickBot="1" x14ac:dyDescent="0.25">
      <c r="A119" s="26" t="s">
        <v>891</v>
      </c>
      <c r="B119" s="27">
        <v>2614903500</v>
      </c>
      <c r="C119" s="33"/>
      <c r="D119" s="23" t="str">
        <f t="shared" si="1"/>
        <v>2614903500</v>
      </c>
      <c r="E119" s="29">
        <v>0</v>
      </c>
      <c r="F119" s="28">
        <v>78000</v>
      </c>
      <c r="G119" s="29">
        <v>0</v>
      </c>
    </row>
    <row r="120" spans="1:7" ht="16.5" thickBot="1" x14ac:dyDescent="0.25">
      <c r="A120" s="26" t="s">
        <v>252</v>
      </c>
      <c r="B120" s="27">
        <v>2614903500</v>
      </c>
      <c r="C120" s="27">
        <v>540</v>
      </c>
      <c r="D120" s="23" t="str">
        <f t="shared" si="1"/>
        <v>2614903500540</v>
      </c>
      <c r="E120" s="29">
        <v>0</v>
      </c>
      <c r="F120" s="28">
        <v>78000</v>
      </c>
      <c r="G120" s="29">
        <v>0</v>
      </c>
    </row>
    <row r="121" spans="1:7" ht="48" thickBot="1" x14ac:dyDescent="0.25">
      <c r="A121" s="21" t="s">
        <v>892</v>
      </c>
      <c r="B121" s="22">
        <v>2620000000</v>
      </c>
      <c r="C121" s="23"/>
      <c r="D121" s="23" t="str">
        <f t="shared" si="1"/>
        <v>2620000000</v>
      </c>
      <c r="E121" s="24">
        <v>5308104.3</v>
      </c>
      <c r="F121" s="24">
        <v>-95781.8</v>
      </c>
      <c r="G121" s="25">
        <v>0</v>
      </c>
    </row>
    <row r="122" spans="1:7" ht="32.25" thickBot="1" x14ac:dyDescent="0.25">
      <c r="A122" s="21" t="s">
        <v>579</v>
      </c>
      <c r="B122" s="22">
        <v>2620800000</v>
      </c>
      <c r="C122" s="23"/>
      <c r="D122" s="23" t="str">
        <f t="shared" si="1"/>
        <v>2620800000</v>
      </c>
      <c r="E122" s="24">
        <v>5308104.3</v>
      </c>
      <c r="F122" s="24">
        <v>-95781.8</v>
      </c>
      <c r="G122" s="25">
        <v>0</v>
      </c>
    </row>
    <row r="123" spans="1:7" ht="16.5" thickBot="1" x14ac:dyDescent="0.25">
      <c r="A123" s="26" t="s">
        <v>580</v>
      </c>
      <c r="B123" s="27">
        <v>2620800000</v>
      </c>
      <c r="C123" s="27">
        <v>870</v>
      </c>
      <c r="D123" s="23" t="str">
        <f t="shared" si="1"/>
        <v>2620800000870</v>
      </c>
      <c r="E123" s="28">
        <v>5308104.3</v>
      </c>
      <c r="F123" s="28">
        <v>-95781.8</v>
      </c>
      <c r="G123" s="29">
        <v>0</v>
      </c>
    </row>
    <row r="124" spans="1:7" ht="32.25" thickBot="1" x14ac:dyDescent="0.25">
      <c r="A124" s="21" t="s">
        <v>893</v>
      </c>
      <c r="B124" s="22">
        <v>2640000000</v>
      </c>
      <c r="C124" s="23"/>
      <c r="D124" s="23" t="str">
        <f t="shared" si="1"/>
        <v>2640000000</v>
      </c>
      <c r="E124" s="24">
        <v>-320000</v>
      </c>
      <c r="F124" s="25">
        <v>0</v>
      </c>
      <c r="G124" s="25">
        <v>0</v>
      </c>
    </row>
    <row r="125" spans="1:7" ht="32.25" thickBot="1" x14ac:dyDescent="0.25">
      <c r="A125" s="21" t="s">
        <v>581</v>
      </c>
      <c r="B125" s="22">
        <v>2640400000</v>
      </c>
      <c r="C125" s="23"/>
      <c r="D125" s="23" t="str">
        <f t="shared" si="1"/>
        <v>2640400000</v>
      </c>
      <c r="E125" s="24">
        <v>-320000</v>
      </c>
      <c r="F125" s="25">
        <v>0</v>
      </c>
      <c r="G125" s="25">
        <v>0</v>
      </c>
    </row>
    <row r="126" spans="1:7" ht="32.25" thickBot="1" x14ac:dyDescent="0.25">
      <c r="A126" s="26" t="s">
        <v>582</v>
      </c>
      <c r="B126" s="27">
        <v>2640400000</v>
      </c>
      <c r="C126" s="27">
        <v>720</v>
      </c>
      <c r="D126" s="23" t="str">
        <f t="shared" si="1"/>
        <v>2640400000720</v>
      </c>
      <c r="E126" s="28">
        <v>-320000</v>
      </c>
      <c r="F126" s="29">
        <v>0</v>
      </c>
      <c r="G126" s="29">
        <v>0</v>
      </c>
    </row>
    <row r="127" spans="1:7" ht="63.75" thickBot="1" x14ac:dyDescent="0.25">
      <c r="A127" s="21" t="s">
        <v>894</v>
      </c>
      <c r="B127" s="22">
        <v>2650000000</v>
      </c>
      <c r="C127" s="23"/>
      <c r="D127" s="23" t="str">
        <f t="shared" si="1"/>
        <v>2650000000</v>
      </c>
      <c r="E127" s="24">
        <v>80486</v>
      </c>
      <c r="F127" s="25">
        <v>0</v>
      </c>
      <c r="G127" s="25">
        <v>0</v>
      </c>
    </row>
    <row r="128" spans="1:7" ht="79.5" thickBot="1" x14ac:dyDescent="0.25">
      <c r="A128" s="21" t="s">
        <v>587</v>
      </c>
      <c r="B128" s="22">
        <v>2650300000</v>
      </c>
      <c r="C128" s="23"/>
      <c r="D128" s="23" t="str">
        <f t="shared" si="1"/>
        <v>2650300000</v>
      </c>
      <c r="E128" s="24">
        <v>80486</v>
      </c>
      <c r="F128" s="25">
        <v>0</v>
      </c>
      <c r="G128" s="25">
        <v>0</v>
      </c>
    </row>
    <row r="129" spans="1:7" ht="48" thickBot="1" x14ac:dyDescent="0.25">
      <c r="A129" s="26" t="s">
        <v>590</v>
      </c>
      <c r="B129" s="27">
        <v>2650308220</v>
      </c>
      <c r="C129" s="33"/>
      <c r="D129" s="23" t="str">
        <f t="shared" si="1"/>
        <v>2650308220</v>
      </c>
      <c r="E129" s="28">
        <v>80486</v>
      </c>
      <c r="F129" s="29">
        <v>0</v>
      </c>
      <c r="G129" s="29">
        <v>0</v>
      </c>
    </row>
    <row r="130" spans="1:7" ht="16.5" thickBot="1" x14ac:dyDescent="0.25">
      <c r="A130" s="26" t="s">
        <v>252</v>
      </c>
      <c r="B130" s="27">
        <v>2650308220</v>
      </c>
      <c r="C130" s="27">
        <v>540</v>
      </c>
      <c r="D130" s="23" t="str">
        <f t="shared" si="1"/>
        <v>2650308220540</v>
      </c>
      <c r="E130" s="28">
        <v>80486</v>
      </c>
      <c r="F130" s="29">
        <v>0</v>
      </c>
      <c r="G130" s="29">
        <v>0</v>
      </c>
    </row>
    <row r="131" spans="1:7" ht="32.25" thickBot="1" x14ac:dyDescent="0.25">
      <c r="A131" s="21" t="s">
        <v>895</v>
      </c>
      <c r="B131" s="22">
        <v>3000000000</v>
      </c>
      <c r="C131" s="30"/>
      <c r="D131" s="23" t="str">
        <f t="shared" ref="D131:D162" si="2">B131&amp;C131</f>
        <v>3000000000</v>
      </c>
      <c r="E131" s="24">
        <v>595785.6</v>
      </c>
      <c r="F131" s="25">
        <v>0</v>
      </c>
      <c r="G131" s="25">
        <v>0</v>
      </c>
    </row>
    <row r="132" spans="1:7" ht="48" thickBot="1" x14ac:dyDescent="0.25">
      <c r="A132" s="21" t="s">
        <v>896</v>
      </c>
      <c r="B132" s="22">
        <v>3020000000</v>
      </c>
      <c r="C132" s="23"/>
      <c r="D132" s="23" t="str">
        <f t="shared" si="2"/>
        <v>3020000000</v>
      </c>
      <c r="E132" s="24">
        <v>595785.6</v>
      </c>
      <c r="F132" s="25">
        <v>0</v>
      </c>
      <c r="G132" s="25">
        <v>0</v>
      </c>
    </row>
    <row r="133" spans="1:7" ht="32.25" thickBot="1" x14ac:dyDescent="0.25">
      <c r="A133" s="21" t="s">
        <v>633</v>
      </c>
      <c r="B133" s="22">
        <v>3020100000</v>
      </c>
      <c r="C133" s="23"/>
      <c r="D133" s="23" t="str">
        <f t="shared" si="2"/>
        <v>3020100000</v>
      </c>
      <c r="E133" s="24">
        <v>595785.6</v>
      </c>
      <c r="F133" s="25">
        <v>0</v>
      </c>
      <c r="G133" s="25">
        <v>0</v>
      </c>
    </row>
    <row r="134" spans="1:7" ht="63.75" thickBot="1" x14ac:dyDescent="0.25">
      <c r="A134" s="26" t="s">
        <v>897</v>
      </c>
      <c r="B134" s="27">
        <v>3020131440</v>
      </c>
      <c r="C134" s="33"/>
      <c r="D134" s="23" t="str">
        <f t="shared" si="2"/>
        <v>3020131440</v>
      </c>
      <c r="E134" s="28">
        <v>595785.6</v>
      </c>
      <c r="F134" s="29">
        <v>0</v>
      </c>
      <c r="G134" s="29">
        <v>0</v>
      </c>
    </row>
    <row r="135" spans="1:7" ht="16.5" thickBot="1" x14ac:dyDescent="0.25">
      <c r="A135" s="26" t="s">
        <v>255</v>
      </c>
      <c r="B135" s="27">
        <v>3020131440</v>
      </c>
      <c r="C135" s="27">
        <v>530</v>
      </c>
      <c r="D135" s="23" t="str">
        <f t="shared" si="2"/>
        <v>3020131440530</v>
      </c>
      <c r="E135" s="28">
        <v>595785.6</v>
      </c>
      <c r="F135" s="29">
        <v>0</v>
      </c>
      <c r="G135" s="29">
        <v>0</v>
      </c>
    </row>
    <row r="136" spans="1:7" ht="48" thickBot="1" x14ac:dyDescent="0.25">
      <c r="A136" s="21" t="s">
        <v>898</v>
      </c>
      <c r="B136" s="22">
        <v>3100000000</v>
      </c>
      <c r="C136" s="30"/>
      <c r="D136" s="23" t="str">
        <f t="shared" si="2"/>
        <v>3100000000</v>
      </c>
      <c r="E136" s="24">
        <v>-25000</v>
      </c>
      <c r="F136" s="25">
        <v>0</v>
      </c>
      <c r="G136" s="25">
        <v>0</v>
      </c>
    </row>
    <row r="137" spans="1:7" ht="48" thickBot="1" x14ac:dyDescent="0.25">
      <c r="A137" s="21" t="s">
        <v>899</v>
      </c>
      <c r="B137" s="22">
        <v>3120000000</v>
      </c>
      <c r="C137" s="23"/>
      <c r="D137" s="23" t="str">
        <f t="shared" si="2"/>
        <v>3120000000</v>
      </c>
      <c r="E137" s="24">
        <v>-25000</v>
      </c>
      <c r="F137" s="25">
        <v>0</v>
      </c>
      <c r="G137" s="25">
        <v>0</v>
      </c>
    </row>
    <row r="138" spans="1:7" ht="16.5" thickBot="1" x14ac:dyDescent="0.25">
      <c r="A138" s="21" t="s">
        <v>900</v>
      </c>
      <c r="B138" s="22" t="s">
        <v>676</v>
      </c>
      <c r="C138" s="23"/>
      <c r="D138" s="23" t="str">
        <f t="shared" si="2"/>
        <v>312P500000</v>
      </c>
      <c r="E138" s="24">
        <v>-25000</v>
      </c>
      <c r="F138" s="25">
        <v>0</v>
      </c>
      <c r="G138" s="25">
        <v>0</v>
      </c>
    </row>
    <row r="139" spans="1:7" ht="32.25" thickBot="1" x14ac:dyDescent="0.25">
      <c r="A139" s="26" t="s">
        <v>744</v>
      </c>
      <c r="B139" s="27" t="s">
        <v>841</v>
      </c>
      <c r="C139" s="33"/>
      <c r="D139" s="23" t="str">
        <f t="shared" si="2"/>
        <v>312P500820</v>
      </c>
      <c r="E139" s="28">
        <v>-25000</v>
      </c>
      <c r="F139" s="29">
        <v>0</v>
      </c>
      <c r="G139" s="29">
        <v>0</v>
      </c>
    </row>
    <row r="140" spans="1:7" ht="16.5" thickBot="1" x14ac:dyDescent="0.25">
      <c r="A140" s="26" t="s">
        <v>249</v>
      </c>
      <c r="B140" s="27" t="s">
        <v>841</v>
      </c>
      <c r="C140" s="27">
        <v>520</v>
      </c>
      <c r="D140" s="23" t="str">
        <f t="shared" si="2"/>
        <v>312P500820520</v>
      </c>
      <c r="E140" s="28">
        <v>-25000</v>
      </c>
      <c r="F140" s="29">
        <v>0</v>
      </c>
      <c r="G140" s="29">
        <v>0</v>
      </c>
    </row>
    <row r="141" spans="1:7" ht="63.75" thickBot="1" x14ac:dyDescent="0.25">
      <c r="A141" s="21" t="s">
        <v>901</v>
      </c>
      <c r="B141" s="22">
        <v>3600000000</v>
      </c>
      <c r="C141" s="30"/>
      <c r="D141" s="23" t="str">
        <f t="shared" si="2"/>
        <v>3600000000</v>
      </c>
      <c r="E141" s="24">
        <v>15000</v>
      </c>
      <c r="F141" s="24">
        <v>-5462.9</v>
      </c>
      <c r="G141" s="25">
        <v>0</v>
      </c>
    </row>
    <row r="142" spans="1:7" ht="32.25" thickBot="1" x14ac:dyDescent="0.25">
      <c r="A142" s="21" t="s">
        <v>902</v>
      </c>
      <c r="B142" s="22">
        <v>3620000000</v>
      </c>
      <c r="C142" s="23"/>
      <c r="D142" s="23" t="str">
        <f t="shared" si="2"/>
        <v>3620000000</v>
      </c>
      <c r="E142" s="24">
        <v>-10000</v>
      </c>
      <c r="F142" s="24">
        <v>-5462.9</v>
      </c>
      <c r="G142" s="25">
        <v>0</v>
      </c>
    </row>
    <row r="143" spans="1:7" ht="63.75" thickBot="1" x14ac:dyDescent="0.25">
      <c r="A143" s="21" t="s">
        <v>903</v>
      </c>
      <c r="B143" s="22">
        <v>3620400000</v>
      </c>
      <c r="C143" s="23"/>
      <c r="D143" s="23" t="str">
        <f t="shared" si="2"/>
        <v>3620400000</v>
      </c>
      <c r="E143" s="24">
        <v>14350.6</v>
      </c>
      <c r="F143" s="25">
        <v>0</v>
      </c>
      <c r="G143" s="25">
        <v>0</v>
      </c>
    </row>
    <row r="144" spans="1:7" ht="63.75" thickBot="1" x14ac:dyDescent="0.25">
      <c r="A144" s="26" t="s">
        <v>244</v>
      </c>
      <c r="B144" s="27">
        <v>3620400000</v>
      </c>
      <c r="C144" s="27">
        <v>630</v>
      </c>
      <c r="D144" s="23" t="str">
        <f t="shared" si="2"/>
        <v>3620400000630</v>
      </c>
      <c r="E144" s="28">
        <v>14350.6</v>
      </c>
      <c r="F144" s="29">
        <v>0</v>
      </c>
      <c r="G144" s="29">
        <v>0</v>
      </c>
    </row>
    <row r="145" spans="1:7" ht="16.5" thickBot="1" x14ac:dyDescent="0.25">
      <c r="A145" s="21" t="s">
        <v>904</v>
      </c>
      <c r="B145" s="22" t="s">
        <v>736</v>
      </c>
      <c r="C145" s="23"/>
      <c r="D145" s="23" t="str">
        <f t="shared" si="2"/>
        <v>362F100000</v>
      </c>
      <c r="E145" s="24">
        <v>-24350.6</v>
      </c>
      <c r="F145" s="24">
        <v>-5462.9</v>
      </c>
      <c r="G145" s="25">
        <v>0</v>
      </c>
    </row>
    <row r="146" spans="1:7" ht="79.5" thickBot="1" x14ac:dyDescent="0.25">
      <c r="A146" s="26" t="s">
        <v>905</v>
      </c>
      <c r="B146" s="27" t="s">
        <v>738</v>
      </c>
      <c r="C146" s="33"/>
      <c r="D146" s="23" t="str">
        <f t="shared" si="2"/>
        <v>362F120210</v>
      </c>
      <c r="E146" s="28">
        <v>-29813.7</v>
      </c>
      <c r="F146" s="29">
        <v>0</v>
      </c>
      <c r="G146" s="29">
        <v>0</v>
      </c>
    </row>
    <row r="147" spans="1:7" ht="16.5" thickBot="1" x14ac:dyDescent="0.25">
      <c r="A147" s="26" t="s">
        <v>249</v>
      </c>
      <c r="B147" s="27" t="s">
        <v>738</v>
      </c>
      <c r="C147" s="27">
        <v>520</v>
      </c>
      <c r="D147" s="23" t="str">
        <f t="shared" si="2"/>
        <v>362F120210520</v>
      </c>
      <c r="E147" s="28">
        <v>-29813.7</v>
      </c>
      <c r="F147" s="29">
        <v>0</v>
      </c>
      <c r="G147" s="29">
        <v>0</v>
      </c>
    </row>
    <row r="148" spans="1:7" ht="48" thickBot="1" x14ac:dyDescent="0.25">
      <c r="A148" s="26" t="s">
        <v>739</v>
      </c>
      <c r="B148" s="27" t="s">
        <v>740</v>
      </c>
      <c r="C148" s="33"/>
      <c r="D148" s="23" t="str">
        <f t="shared" si="2"/>
        <v>362F150210</v>
      </c>
      <c r="E148" s="28">
        <v>5463.1</v>
      </c>
      <c r="F148" s="28">
        <v>-5462.9</v>
      </c>
      <c r="G148" s="29">
        <v>0</v>
      </c>
    </row>
    <row r="149" spans="1:7" ht="16.5" thickBot="1" x14ac:dyDescent="0.25">
      <c r="A149" s="26" t="s">
        <v>249</v>
      </c>
      <c r="B149" s="27" t="s">
        <v>740</v>
      </c>
      <c r="C149" s="27">
        <v>520</v>
      </c>
      <c r="D149" s="23" t="str">
        <f t="shared" si="2"/>
        <v>362F150210520</v>
      </c>
      <c r="E149" s="28">
        <v>5463.1</v>
      </c>
      <c r="F149" s="28">
        <v>-5462.9</v>
      </c>
      <c r="G149" s="29">
        <v>0</v>
      </c>
    </row>
    <row r="150" spans="1:7" ht="48" thickBot="1" x14ac:dyDescent="0.25">
      <c r="A150" s="21" t="s">
        <v>906</v>
      </c>
      <c r="B150" s="22">
        <v>3640000000</v>
      </c>
      <c r="C150" s="23"/>
      <c r="D150" s="23" t="str">
        <f t="shared" si="2"/>
        <v>3640000000</v>
      </c>
      <c r="E150" s="24">
        <v>25000</v>
      </c>
      <c r="F150" s="25">
        <v>0</v>
      </c>
      <c r="G150" s="25">
        <v>0</v>
      </c>
    </row>
    <row r="151" spans="1:7" ht="32.25" thickBot="1" x14ac:dyDescent="0.25">
      <c r="A151" s="21" t="s">
        <v>743</v>
      </c>
      <c r="B151" s="22">
        <v>3640200000</v>
      </c>
      <c r="C151" s="23"/>
      <c r="D151" s="23" t="str">
        <f t="shared" si="2"/>
        <v>3640200000</v>
      </c>
      <c r="E151" s="24">
        <v>25000</v>
      </c>
      <c r="F151" s="25">
        <v>0</v>
      </c>
      <c r="G151" s="25">
        <v>0</v>
      </c>
    </row>
    <row r="152" spans="1:7" ht="32.25" thickBot="1" x14ac:dyDescent="0.25">
      <c r="A152" s="26" t="s">
        <v>744</v>
      </c>
      <c r="B152" s="27">
        <v>3640200820</v>
      </c>
      <c r="C152" s="33"/>
      <c r="D152" s="23" t="str">
        <f t="shared" si="2"/>
        <v>3640200820</v>
      </c>
      <c r="E152" s="28">
        <v>25000</v>
      </c>
      <c r="F152" s="29">
        <v>0</v>
      </c>
      <c r="G152" s="29">
        <v>0</v>
      </c>
    </row>
    <row r="153" spans="1:7" ht="16.5" thickBot="1" x14ac:dyDescent="0.25">
      <c r="A153" s="26" t="s">
        <v>249</v>
      </c>
      <c r="B153" s="27">
        <v>3640200820</v>
      </c>
      <c r="C153" s="27">
        <v>520</v>
      </c>
      <c r="D153" s="23" t="str">
        <f t="shared" si="2"/>
        <v>3640200820520</v>
      </c>
      <c r="E153" s="28">
        <v>25000</v>
      </c>
      <c r="F153" s="29">
        <v>0</v>
      </c>
      <c r="G153" s="29">
        <v>0</v>
      </c>
    </row>
    <row r="154" spans="1:7" ht="16.5" thickBot="1" x14ac:dyDescent="0.25">
      <c r="A154" s="21" t="s">
        <v>770</v>
      </c>
      <c r="B154" s="22">
        <v>9900000000</v>
      </c>
      <c r="C154" s="30"/>
      <c r="D154" s="23" t="str">
        <f t="shared" si="2"/>
        <v>9900000000</v>
      </c>
      <c r="E154" s="24">
        <v>-297929.2</v>
      </c>
      <c r="F154" s="25">
        <v>0</v>
      </c>
      <c r="G154" s="25">
        <v>0</v>
      </c>
    </row>
    <row r="155" spans="1:7" ht="63.75" thickBot="1" x14ac:dyDescent="0.25">
      <c r="A155" s="21" t="s">
        <v>907</v>
      </c>
      <c r="B155" s="22">
        <v>9900500000</v>
      </c>
      <c r="C155" s="23"/>
      <c r="D155" s="23" t="str">
        <f t="shared" si="2"/>
        <v>9900500000</v>
      </c>
      <c r="E155" s="25">
        <v>500</v>
      </c>
      <c r="F155" s="25">
        <v>0</v>
      </c>
      <c r="G155" s="25">
        <v>0</v>
      </c>
    </row>
    <row r="156" spans="1:7" ht="16.5" thickBot="1" x14ac:dyDescent="0.25">
      <c r="A156" s="26" t="s">
        <v>580</v>
      </c>
      <c r="B156" s="27">
        <v>9900500000</v>
      </c>
      <c r="C156" s="27">
        <v>870</v>
      </c>
      <c r="D156" s="23" t="str">
        <f t="shared" si="2"/>
        <v>9900500000870</v>
      </c>
      <c r="E156" s="29">
        <v>500</v>
      </c>
      <c r="F156" s="29">
        <v>0</v>
      </c>
      <c r="G156" s="29">
        <v>0</v>
      </c>
    </row>
    <row r="157" spans="1:7" ht="48" thickBot="1" x14ac:dyDescent="0.25">
      <c r="A157" s="21" t="s">
        <v>908</v>
      </c>
      <c r="B157" s="22">
        <v>9900900000</v>
      </c>
      <c r="C157" s="23"/>
      <c r="D157" s="23" t="str">
        <f t="shared" si="2"/>
        <v>9900900000</v>
      </c>
      <c r="E157" s="24">
        <v>-300000</v>
      </c>
      <c r="F157" s="25">
        <v>0</v>
      </c>
      <c r="G157" s="25">
        <v>0</v>
      </c>
    </row>
    <row r="158" spans="1:7" ht="63.75" thickBot="1" x14ac:dyDescent="0.25">
      <c r="A158" s="26" t="s">
        <v>256</v>
      </c>
      <c r="B158" s="27">
        <v>9900900000</v>
      </c>
      <c r="C158" s="27">
        <v>810</v>
      </c>
      <c r="D158" s="23" t="str">
        <f t="shared" si="2"/>
        <v>9900900000810</v>
      </c>
      <c r="E158" s="28">
        <v>-300000</v>
      </c>
      <c r="F158" s="29">
        <v>0</v>
      </c>
      <c r="G158" s="29">
        <v>0</v>
      </c>
    </row>
    <row r="159" spans="1:7" ht="32.25" thickBot="1" x14ac:dyDescent="0.25">
      <c r="A159" s="21" t="s">
        <v>788</v>
      </c>
      <c r="B159" s="22">
        <v>9901100000</v>
      </c>
      <c r="C159" s="23"/>
      <c r="D159" s="23" t="str">
        <f t="shared" si="2"/>
        <v>9901100000</v>
      </c>
      <c r="E159" s="24">
        <v>1570.8</v>
      </c>
      <c r="F159" s="25">
        <v>0</v>
      </c>
      <c r="G159" s="25">
        <v>0</v>
      </c>
    </row>
    <row r="160" spans="1:7" ht="32.25" thickBot="1" x14ac:dyDescent="0.25">
      <c r="A160" s="26" t="s">
        <v>909</v>
      </c>
      <c r="B160" s="27">
        <v>9901151180</v>
      </c>
      <c r="C160" s="33"/>
      <c r="D160" s="23" t="str">
        <f t="shared" si="2"/>
        <v>9901151180</v>
      </c>
      <c r="E160" s="28">
        <v>1570.8</v>
      </c>
      <c r="F160" s="29">
        <v>0</v>
      </c>
      <c r="G160" s="29">
        <v>0</v>
      </c>
    </row>
    <row r="161" spans="1:7" ht="16.5" thickBot="1" x14ac:dyDescent="0.25">
      <c r="A161" s="26" t="s">
        <v>255</v>
      </c>
      <c r="B161" s="27">
        <v>9901151180</v>
      </c>
      <c r="C161" s="27">
        <v>530</v>
      </c>
      <c r="D161" s="23" t="str">
        <f t="shared" si="2"/>
        <v>9901151180530</v>
      </c>
      <c r="E161" s="28">
        <v>1570.8</v>
      </c>
      <c r="F161" s="29">
        <v>0</v>
      </c>
      <c r="G161" s="29">
        <v>0</v>
      </c>
    </row>
    <row r="162" spans="1:7" ht="16.5" thickBot="1" x14ac:dyDescent="0.25">
      <c r="A162" s="21" t="s">
        <v>791</v>
      </c>
      <c r="B162" s="25"/>
      <c r="C162" s="25"/>
      <c r="D162" s="23" t="str">
        <f t="shared" si="2"/>
        <v/>
      </c>
      <c r="E162" s="24">
        <v>4533235.5</v>
      </c>
      <c r="F162" s="25">
        <v>0</v>
      </c>
      <c r="G162" s="2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465"/>
  <sheetViews>
    <sheetView topLeftCell="A1366" workbookViewId="0">
      <selection activeCell="E326" sqref="E326"/>
    </sheetView>
  </sheetViews>
  <sheetFormatPr defaultRowHeight="12.75" x14ac:dyDescent="0.2"/>
  <cols>
    <col min="1" max="1" width="42.83203125" customWidth="1"/>
    <col min="2" max="2" width="19.5" customWidth="1"/>
    <col min="4" max="4" width="45.1640625" customWidth="1"/>
    <col min="5" max="9" width="13" customWidth="1"/>
  </cols>
  <sheetData>
    <row r="1" spans="1:9" ht="45.75" thickBot="1" x14ac:dyDescent="0.25">
      <c r="A1" s="11" t="s">
        <v>0</v>
      </c>
      <c r="B1" s="12" t="s">
        <v>1</v>
      </c>
      <c r="C1" s="12" t="s">
        <v>165</v>
      </c>
      <c r="D1" s="12"/>
      <c r="E1" s="12" t="s">
        <v>166</v>
      </c>
      <c r="F1" s="12"/>
      <c r="G1" s="12"/>
      <c r="H1" s="12" t="s">
        <v>167</v>
      </c>
      <c r="I1" s="12" t="s">
        <v>168</v>
      </c>
    </row>
    <row r="2" spans="1:9" ht="45.75" thickBot="1" x14ac:dyDescent="0.25">
      <c r="A2" s="14" t="s">
        <v>159</v>
      </c>
      <c r="B2" s="15">
        <v>200000000</v>
      </c>
      <c r="C2" s="16"/>
      <c r="D2" s="16" t="str">
        <f>A2&amp;B2&amp;C2</f>
        <v>Государственная программа Удмуртской Республики "Развитие здравоохранения"200000000</v>
      </c>
      <c r="E2" s="15">
        <v>14572274</v>
      </c>
      <c r="F2" s="15">
        <v>-303496.2</v>
      </c>
      <c r="G2" s="18">
        <f>E2+F2</f>
        <v>14268777.800000001</v>
      </c>
      <c r="H2" s="15">
        <v>13796006.199999999</v>
      </c>
      <c r="I2" s="15">
        <v>14315704.6</v>
      </c>
    </row>
    <row r="3" spans="1:9" ht="75.75" thickBot="1" x14ac:dyDescent="0.25">
      <c r="A3" s="14" t="s">
        <v>158</v>
      </c>
      <c r="B3" s="15">
        <v>210000000</v>
      </c>
      <c r="C3" s="16"/>
      <c r="D3" s="16" t="str">
        <f t="shared" ref="D3:D66" si="0">A3&amp;B3&amp;C3</f>
        <v>Подпрограмма "Профилактика заболеваний и формирование здорового образа жизни. Развитие первичной медико-санитарной помощи"210000000</v>
      </c>
      <c r="E3" s="15">
        <v>2063258.2</v>
      </c>
      <c r="F3" s="15">
        <v>41690.400000000001</v>
      </c>
      <c r="G3" s="18">
        <f t="shared" ref="G3:G66" si="1">E3+F3</f>
        <v>2104948.6</v>
      </c>
      <c r="H3" s="15">
        <v>2068842.2</v>
      </c>
      <c r="I3" s="15">
        <v>2080743.4</v>
      </c>
    </row>
    <row r="4" spans="1:9" ht="60.75" hidden="1" thickBot="1" x14ac:dyDescent="0.25">
      <c r="A4" s="13" t="s">
        <v>169</v>
      </c>
      <c r="B4" s="15">
        <v>210200000</v>
      </c>
      <c r="C4" s="16"/>
      <c r="D4" s="16" t="str">
        <f t="shared" si="0"/>
        <v>Предупреждение распространения туберкулеза и совершенствование противотуберкулезной службы в Удмуртской Республике210200000</v>
      </c>
      <c r="E4" s="15">
        <v>55823.7</v>
      </c>
      <c r="F4" s="15"/>
      <c r="G4" s="18">
        <f t="shared" si="1"/>
        <v>55823.7</v>
      </c>
      <c r="H4" s="15">
        <v>54248.7</v>
      </c>
      <c r="I4" s="15">
        <v>54248.7</v>
      </c>
    </row>
    <row r="5" spans="1:9" ht="45.75" hidden="1" thickBot="1" x14ac:dyDescent="0.25">
      <c r="A5" s="13" t="s">
        <v>170</v>
      </c>
      <c r="B5" s="15">
        <v>210200000</v>
      </c>
      <c r="C5" s="15">
        <v>240</v>
      </c>
      <c r="D5" s="16" t="str">
        <f t="shared" si="0"/>
        <v>Иные закупки товаров, работ и услуг для обеспечения государственных (муниципальных) нужд210200000240</v>
      </c>
      <c r="E5" s="15">
        <v>53723.7</v>
      </c>
      <c r="F5" s="15"/>
      <c r="G5" s="18">
        <f t="shared" si="1"/>
        <v>53723.7</v>
      </c>
      <c r="H5" s="15">
        <v>53723.7</v>
      </c>
      <c r="I5" s="15">
        <v>53723.7</v>
      </c>
    </row>
    <row r="6" spans="1:9" ht="30.75" hidden="1" thickBot="1" x14ac:dyDescent="0.25">
      <c r="A6" s="13" t="s">
        <v>171</v>
      </c>
      <c r="B6" s="15">
        <v>210200000</v>
      </c>
      <c r="C6" s="15">
        <v>612</v>
      </c>
      <c r="D6" s="16" t="str">
        <f t="shared" si="0"/>
        <v>Субсидии бюджетным учреждениям на иные цели210200000612</v>
      </c>
      <c r="E6" s="15">
        <v>2100</v>
      </c>
      <c r="F6" s="15"/>
      <c r="G6" s="18">
        <f t="shared" si="1"/>
        <v>2100</v>
      </c>
      <c r="H6" s="15">
        <v>525</v>
      </c>
      <c r="I6" s="15">
        <v>525</v>
      </c>
    </row>
    <row r="7" spans="1:9" ht="30.75" hidden="1" thickBot="1" x14ac:dyDescent="0.25">
      <c r="A7" s="13" t="s">
        <v>172</v>
      </c>
      <c r="B7" s="15">
        <v>210400000</v>
      </c>
      <c r="C7" s="16"/>
      <c r="D7" s="16" t="str">
        <f t="shared" si="0"/>
        <v>Профилактика, лечение, реабилитация больных диабетом210400000</v>
      </c>
      <c r="E7" s="15">
        <v>260453</v>
      </c>
      <c r="F7" s="15"/>
      <c r="G7" s="18">
        <f t="shared" si="1"/>
        <v>260453</v>
      </c>
      <c r="H7" s="15">
        <v>260453</v>
      </c>
      <c r="I7" s="15">
        <v>260453</v>
      </c>
    </row>
    <row r="8" spans="1:9" ht="45.75" hidden="1" thickBot="1" x14ac:dyDescent="0.25">
      <c r="A8" s="13" t="s">
        <v>170</v>
      </c>
      <c r="B8" s="15">
        <v>210400000</v>
      </c>
      <c r="C8" s="15">
        <v>240</v>
      </c>
      <c r="D8" s="16" t="str">
        <f t="shared" si="0"/>
        <v>Иные закупки товаров, работ и услуг для обеспечения государственных (муниципальных) нужд210400000240</v>
      </c>
      <c r="E8" s="15">
        <v>260453</v>
      </c>
      <c r="F8" s="15"/>
      <c r="G8" s="18">
        <f t="shared" si="1"/>
        <v>260453</v>
      </c>
      <c r="H8" s="15">
        <v>260453</v>
      </c>
      <c r="I8" s="15">
        <v>260453</v>
      </c>
    </row>
    <row r="9" spans="1:9" ht="45.75" hidden="1" thickBot="1" x14ac:dyDescent="0.25">
      <c r="A9" s="13" t="s">
        <v>173</v>
      </c>
      <c r="B9" s="15">
        <v>210600000</v>
      </c>
      <c r="C9" s="16"/>
      <c r="D9" s="16" t="str">
        <f t="shared" si="0"/>
        <v>Профилактика инфекционных заболеваний в Удмуртской Республике210600000</v>
      </c>
      <c r="E9" s="15">
        <v>140684.5</v>
      </c>
      <c r="F9" s="15"/>
      <c r="G9" s="18">
        <f t="shared" si="1"/>
        <v>140684.5</v>
      </c>
      <c r="H9" s="15">
        <v>140684.5</v>
      </c>
      <c r="I9" s="15">
        <v>140684.5</v>
      </c>
    </row>
    <row r="10" spans="1:9" ht="45.75" hidden="1" thickBot="1" x14ac:dyDescent="0.25">
      <c r="A10" s="13" t="s">
        <v>170</v>
      </c>
      <c r="B10" s="15">
        <v>210600000</v>
      </c>
      <c r="C10" s="15">
        <v>240</v>
      </c>
      <c r="D10" s="16" t="str">
        <f t="shared" si="0"/>
        <v>Иные закупки товаров, работ и услуг для обеспечения государственных (муниципальных) нужд210600000240</v>
      </c>
      <c r="E10" s="15">
        <v>140684.5</v>
      </c>
      <c r="F10" s="15"/>
      <c r="G10" s="18">
        <f t="shared" si="1"/>
        <v>140684.5</v>
      </c>
      <c r="H10" s="15">
        <v>140684.5</v>
      </c>
      <c r="I10" s="15">
        <v>140684.5</v>
      </c>
    </row>
    <row r="11" spans="1:9" ht="45.75" hidden="1" thickBot="1" x14ac:dyDescent="0.25">
      <c r="A11" s="13" t="s">
        <v>174</v>
      </c>
      <c r="B11" s="15">
        <v>211000000</v>
      </c>
      <c r="C11" s="16"/>
      <c r="D11" s="16" t="str">
        <f t="shared" si="0"/>
        <v>Профилактика природно-очаговых инфекций в Удмуртской Республике211000000</v>
      </c>
      <c r="E11" s="15">
        <v>59915</v>
      </c>
      <c r="F11" s="15"/>
      <c r="G11" s="18">
        <f t="shared" si="1"/>
        <v>59915</v>
      </c>
      <c r="H11" s="15">
        <v>59915</v>
      </c>
      <c r="I11" s="15">
        <v>59915</v>
      </c>
    </row>
    <row r="12" spans="1:9" ht="45.75" hidden="1" thickBot="1" x14ac:dyDescent="0.25">
      <c r="A12" s="13" t="s">
        <v>170</v>
      </c>
      <c r="B12" s="15">
        <v>211000000</v>
      </c>
      <c r="C12" s="15">
        <v>240</v>
      </c>
      <c r="D12" s="16" t="str">
        <f t="shared" si="0"/>
        <v>Иные закупки товаров, работ и услуг для обеспечения государственных (муниципальных) нужд211000000240</v>
      </c>
      <c r="E12" s="15">
        <v>59915</v>
      </c>
      <c r="F12" s="15"/>
      <c r="G12" s="18">
        <f t="shared" si="1"/>
        <v>59915</v>
      </c>
      <c r="H12" s="15">
        <v>59915</v>
      </c>
      <c r="I12" s="15">
        <v>59915</v>
      </c>
    </row>
    <row r="13" spans="1:9" ht="45.75" hidden="1" thickBot="1" x14ac:dyDescent="0.25">
      <c r="A13" s="13" t="s">
        <v>175</v>
      </c>
      <c r="B13" s="15">
        <v>211200000</v>
      </c>
      <c r="C13" s="16"/>
      <c r="D13" s="16" t="str">
        <f t="shared" si="0"/>
        <v>Профилактика и лечение инфекций, передаваемых половым путем211200000</v>
      </c>
      <c r="E13" s="15">
        <v>375</v>
      </c>
      <c r="F13" s="15"/>
      <c r="G13" s="18">
        <f t="shared" si="1"/>
        <v>375</v>
      </c>
      <c r="H13" s="15">
        <v>375</v>
      </c>
      <c r="I13" s="15">
        <v>375</v>
      </c>
    </row>
    <row r="14" spans="1:9" ht="45.75" hidden="1" thickBot="1" x14ac:dyDescent="0.25">
      <c r="A14" s="13" t="s">
        <v>170</v>
      </c>
      <c r="B14" s="15">
        <v>211200000</v>
      </c>
      <c r="C14" s="15">
        <v>240</v>
      </c>
      <c r="D14" s="16" t="str">
        <f t="shared" si="0"/>
        <v>Иные закупки товаров, работ и услуг для обеспечения государственных (муниципальных) нужд211200000240</v>
      </c>
      <c r="E14" s="15">
        <v>375</v>
      </c>
      <c r="F14" s="15"/>
      <c r="G14" s="18">
        <f t="shared" si="1"/>
        <v>375</v>
      </c>
      <c r="H14" s="15">
        <v>375</v>
      </c>
      <c r="I14" s="15">
        <v>375</v>
      </c>
    </row>
    <row r="15" spans="1:9" ht="30.75" hidden="1" thickBot="1" x14ac:dyDescent="0.25">
      <c r="A15" s="13" t="s">
        <v>176</v>
      </c>
      <c r="B15" s="15">
        <v>211400000</v>
      </c>
      <c r="C15" s="16"/>
      <c r="D15" s="16" t="str">
        <f t="shared" si="0"/>
        <v>Профилактика и лечение ВИЧ-инфекции211400000</v>
      </c>
      <c r="E15" s="15">
        <v>7525.2</v>
      </c>
      <c r="F15" s="15"/>
      <c r="G15" s="18">
        <f t="shared" si="1"/>
        <v>7525.2</v>
      </c>
      <c r="H15" s="15">
        <v>7525.2</v>
      </c>
      <c r="I15" s="15">
        <v>7525.2</v>
      </c>
    </row>
    <row r="16" spans="1:9" ht="45.75" hidden="1" thickBot="1" x14ac:dyDescent="0.25">
      <c r="A16" s="13" t="s">
        <v>170</v>
      </c>
      <c r="B16" s="15">
        <v>211400000</v>
      </c>
      <c r="C16" s="15">
        <v>240</v>
      </c>
      <c r="D16" s="16" t="str">
        <f t="shared" si="0"/>
        <v>Иные закупки товаров, работ и услуг для обеспечения государственных (муниципальных) нужд211400000240</v>
      </c>
      <c r="E16" s="15">
        <v>7525.2</v>
      </c>
      <c r="F16" s="15"/>
      <c r="G16" s="18">
        <f t="shared" si="1"/>
        <v>7525.2</v>
      </c>
      <c r="H16" s="15">
        <v>7525.2</v>
      </c>
      <c r="I16" s="15">
        <v>7525.2</v>
      </c>
    </row>
    <row r="17" spans="1:9" ht="180.75" hidden="1" thickBot="1" x14ac:dyDescent="0.25">
      <c r="A17" s="13" t="s">
        <v>177</v>
      </c>
      <c r="B17" s="15">
        <v>211600000</v>
      </c>
      <c r="C17" s="16"/>
      <c r="D17" s="16" t="str">
        <f t="shared" si="0"/>
        <v>Обеспечение оказания медицинской помощи лицам, замещающим государственные должности Удмуртской Республики, государственные должности государственной гражданской службы Удмуртской Республики, должности в органах местного самоуправления в Удмуртской Республике и должности, не отнесенные к государственным должностям211600000</v>
      </c>
      <c r="E17" s="15">
        <v>3773.6</v>
      </c>
      <c r="F17" s="15" t="e">
        <v>#VALUE!</v>
      </c>
      <c r="G17" s="18" t="e">
        <f t="shared" si="1"/>
        <v>#VALUE!</v>
      </c>
      <c r="H17" s="15">
        <v>3773.6</v>
      </c>
      <c r="I17" s="15">
        <v>3773.6</v>
      </c>
    </row>
    <row r="18" spans="1:9" ht="30.75" hidden="1" thickBot="1" x14ac:dyDescent="0.25">
      <c r="A18" s="13" t="s">
        <v>171</v>
      </c>
      <c r="B18" s="15">
        <v>211600000</v>
      </c>
      <c r="C18" s="15">
        <v>612</v>
      </c>
      <c r="D18" s="16" t="str">
        <f t="shared" si="0"/>
        <v>Субсидии бюджетным учреждениям на иные цели211600000612</v>
      </c>
      <c r="E18" s="15">
        <v>3773.6</v>
      </c>
      <c r="F18" s="15"/>
      <c r="G18" s="18">
        <f t="shared" si="1"/>
        <v>3773.6</v>
      </c>
      <c r="H18" s="15">
        <v>3773.6</v>
      </c>
      <c r="I18" s="15">
        <v>3773.6</v>
      </c>
    </row>
    <row r="19" spans="1:9" ht="45.75" hidden="1" thickBot="1" x14ac:dyDescent="0.25">
      <c r="A19" s="13" t="s">
        <v>178</v>
      </c>
      <c r="B19" s="15">
        <v>211700000</v>
      </c>
      <c r="C19" s="16"/>
      <c r="D19" s="16" t="str">
        <f t="shared" si="0"/>
        <v>Организация на территории Удмуртской Республики диспансеризации граждан211700000</v>
      </c>
      <c r="E19" s="15">
        <v>5563.3</v>
      </c>
      <c r="F19" s="15"/>
      <c r="G19" s="18">
        <f t="shared" si="1"/>
        <v>5563.3</v>
      </c>
      <c r="H19" s="15">
        <v>5563.3</v>
      </c>
      <c r="I19" s="15">
        <v>5563.3</v>
      </c>
    </row>
    <row r="20" spans="1:9" ht="90.75" hidden="1" thickBot="1" x14ac:dyDescent="0.25">
      <c r="A20" s="13" t="s">
        <v>179</v>
      </c>
      <c r="B20" s="15">
        <v>211700000</v>
      </c>
      <c r="C20" s="15">
        <v>611</v>
      </c>
      <c r="D20" s="16" t="str">
        <f t="shared" si="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работ)211700000611</v>
      </c>
      <c r="E20" s="15">
        <v>5563.3</v>
      </c>
      <c r="F20" s="15"/>
      <c r="G20" s="18">
        <f t="shared" si="1"/>
        <v>5563.3</v>
      </c>
      <c r="H20" s="15">
        <v>5563.3</v>
      </c>
      <c r="I20" s="15">
        <v>5563.3</v>
      </c>
    </row>
    <row r="21" spans="1:9" ht="60.75" hidden="1" thickBot="1" x14ac:dyDescent="0.25">
      <c r="A21" s="13" t="s">
        <v>180</v>
      </c>
      <c r="B21" s="15">
        <v>211800000</v>
      </c>
      <c r="C21" s="16"/>
      <c r="D21" s="16" t="str">
        <f t="shared" si="0"/>
        <v>Мероприятия по профилактике заболеваний и формированию здорового образа жизни у граждан211800000</v>
      </c>
      <c r="E21" s="15">
        <v>27482</v>
      </c>
      <c r="F21" s="15"/>
      <c r="G21" s="18">
        <f t="shared" si="1"/>
        <v>27482</v>
      </c>
      <c r="H21" s="15">
        <v>28240.799999999999</v>
      </c>
      <c r="I21" s="15">
        <v>30365.8</v>
      </c>
    </row>
    <row r="22" spans="1:9" ht="90.75" hidden="1" thickBot="1" x14ac:dyDescent="0.25">
      <c r="A22" s="13" t="s">
        <v>179</v>
      </c>
      <c r="B22" s="15">
        <v>211800000</v>
      </c>
      <c r="C22" s="15">
        <v>611</v>
      </c>
      <c r="D22" s="16" t="str">
        <f t="shared" si="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работ)211800000611</v>
      </c>
      <c r="E22" s="15">
        <v>27482</v>
      </c>
      <c r="F22" s="15"/>
      <c r="G22" s="18">
        <f t="shared" si="1"/>
        <v>27482</v>
      </c>
      <c r="H22" s="15">
        <v>28240.799999999999</v>
      </c>
      <c r="I22" s="15">
        <v>30365.8</v>
      </c>
    </row>
    <row r="23" spans="1:9" ht="30.75" hidden="1" thickBot="1" x14ac:dyDescent="0.25">
      <c r="A23" s="13" t="s">
        <v>181</v>
      </c>
      <c r="B23" s="15">
        <v>211900000</v>
      </c>
      <c r="C23" s="16"/>
      <c r="D23" s="16" t="str">
        <f t="shared" si="0"/>
        <v>Социальные гарантии и льготы гражданам211900000</v>
      </c>
      <c r="E23" s="15">
        <v>2386</v>
      </c>
      <c r="F23" s="15"/>
      <c r="G23" s="18">
        <f t="shared" si="1"/>
        <v>2386</v>
      </c>
      <c r="H23" s="15">
        <v>2386</v>
      </c>
      <c r="I23" s="15">
        <v>2386</v>
      </c>
    </row>
    <row r="24" spans="1:9" ht="30.75" hidden="1" thickBot="1" x14ac:dyDescent="0.25">
      <c r="A24" s="13" t="s">
        <v>171</v>
      </c>
      <c r="B24" s="15">
        <v>211900000</v>
      </c>
      <c r="C24" s="15">
        <v>612</v>
      </c>
      <c r="D24" s="16" t="str">
        <f t="shared" si="0"/>
        <v>Субсидии бюджетным учреждениям на иные цели211900000612</v>
      </c>
      <c r="E24" s="15">
        <v>2326</v>
      </c>
      <c r="F24" s="15"/>
      <c r="G24" s="18">
        <f t="shared" si="1"/>
        <v>2326</v>
      </c>
      <c r="H24" s="15">
        <v>2326</v>
      </c>
      <c r="I24" s="15">
        <v>2326</v>
      </c>
    </row>
    <row r="25" spans="1:9" ht="90.75" hidden="1" thickBot="1" x14ac:dyDescent="0.25">
      <c r="A25" s="13" t="s">
        <v>182</v>
      </c>
      <c r="B25" s="15">
        <v>211900000</v>
      </c>
      <c r="C25" s="15">
        <v>621</v>
      </c>
      <c r="D25" s="16" t="str">
        <f t="shared" si="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работ)211900000621</v>
      </c>
      <c r="E25" s="15">
        <v>60</v>
      </c>
      <c r="F25" s="15"/>
      <c r="G25" s="18">
        <f t="shared" si="1"/>
        <v>60</v>
      </c>
      <c r="H25" s="15">
        <v>60</v>
      </c>
      <c r="I25" s="15">
        <v>60</v>
      </c>
    </row>
    <row r="26" spans="1:9" ht="75.75" hidden="1" thickBot="1" x14ac:dyDescent="0.25">
      <c r="A26" s="14" t="s">
        <v>183</v>
      </c>
      <c r="B26" s="15">
        <v>212500000</v>
      </c>
      <c r="C26" s="16"/>
      <c r="D26" s="16" t="str">
        <f t="shared" si="0"/>
        <v>Реализация отдельных полномочий в области лекарственного обеспечения в рамках государственной программы Российской Федерации "Развитие здравоохранения"212500000</v>
      </c>
      <c r="E26" s="15">
        <v>94579.1</v>
      </c>
      <c r="F26" s="15"/>
      <c r="G26" s="18">
        <f t="shared" si="1"/>
        <v>94579.1</v>
      </c>
      <c r="H26" s="15">
        <v>94579.1</v>
      </c>
      <c r="I26" s="15">
        <v>94579.1</v>
      </c>
    </row>
    <row r="27" spans="1:9" ht="45.75" hidden="1" thickBot="1" x14ac:dyDescent="0.25">
      <c r="A27" s="13" t="s">
        <v>184</v>
      </c>
      <c r="B27" s="15">
        <v>212500000</v>
      </c>
      <c r="C27" s="15">
        <v>320</v>
      </c>
      <c r="D27" s="16" t="str">
        <f t="shared" si="0"/>
        <v>Социальные выплаты гражданам, кроме публичных нормативных социальных выплат212500000320</v>
      </c>
      <c r="E27" s="15">
        <v>94579.1</v>
      </c>
      <c r="F27" s="15"/>
      <c r="G27" s="18">
        <f t="shared" si="1"/>
        <v>94579.1</v>
      </c>
      <c r="H27" s="15">
        <v>94579.1</v>
      </c>
      <c r="I27" s="15">
        <v>94579.1</v>
      </c>
    </row>
    <row r="28" spans="1:9" ht="135.75" hidden="1" thickBot="1" x14ac:dyDescent="0.25">
      <c r="A28" s="13" t="s">
        <v>185</v>
      </c>
      <c r="B28" s="15">
        <v>212800000</v>
      </c>
      <c r="C28" s="16"/>
      <c r="D28" s="16" t="str">
        <f t="shared" si="0"/>
        <v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детей-инвалидов212800000</v>
      </c>
      <c r="E28" s="15">
        <v>268931.59999999998</v>
      </c>
      <c r="F28" s="15"/>
      <c r="G28" s="18">
        <f t="shared" si="1"/>
        <v>268931.59999999998</v>
      </c>
      <c r="H28" s="15">
        <v>278331.8</v>
      </c>
      <c r="I28" s="15">
        <v>288108</v>
      </c>
    </row>
    <row r="29" spans="1:9" ht="45.75" hidden="1" thickBot="1" x14ac:dyDescent="0.25">
      <c r="A29" s="13" t="s">
        <v>184</v>
      </c>
      <c r="B29" s="15">
        <v>212800000</v>
      </c>
      <c r="C29" s="15">
        <v>320</v>
      </c>
      <c r="D29" s="16" t="str">
        <f t="shared" si="0"/>
        <v>Социальные выплаты гражданам, кроме публичных нормативных социальных выплат212800000320</v>
      </c>
      <c r="E29" s="15">
        <v>268931.59999999998</v>
      </c>
      <c r="F29" s="15"/>
      <c r="G29" s="18">
        <f t="shared" si="1"/>
        <v>268931.59999999998</v>
      </c>
      <c r="H29" s="15">
        <v>278331.8</v>
      </c>
      <c r="I29" s="15">
        <v>288108</v>
      </c>
    </row>
    <row r="30" spans="1:9" ht="45.75" hidden="1" thickBot="1" x14ac:dyDescent="0.25">
      <c r="A30" s="13" t="s">
        <v>186</v>
      </c>
      <c r="B30" s="15" t="s">
        <v>187</v>
      </c>
      <c r="C30" s="16"/>
      <c r="D30" s="16" t="str">
        <f t="shared" si="0"/>
        <v>Федеральный проект "Развитие системы оказания первичной медико-санитарной помощи"021N100000</v>
      </c>
      <c r="E30" s="15">
        <v>88286</v>
      </c>
      <c r="F30" s="15">
        <v>-3000</v>
      </c>
      <c r="G30" s="18">
        <f t="shared" si="1"/>
        <v>85286</v>
      </c>
      <c r="H30" s="15">
        <v>85286</v>
      </c>
      <c r="I30" s="15">
        <v>85286</v>
      </c>
    </row>
    <row r="31" spans="1:9" ht="15.75" hidden="1" thickBot="1" x14ac:dyDescent="0.25">
      <c r="A31" s="13" t="s">
        <v>188</v>
      </c>
      <c r="B31" s="15" t="s">
        <v>187</v>
      </c>
      <c r="C31" s="15">
        <v>410</v>
      </c>
      <c r="D31" s="16" t="str">
        <f t="shared" si="0"/>
        <v>Бюджетные инвестиции021N100000410</v>
      </c>
      <c r="E31" s="15">
        <v>3000</v>
      </c>
      <c r="F31" s="15">
        <v>-3000</v>
      </c>
      <c r="G31" s="18">
        <f t="shared" si="1"/>
        <v>0</v>
      </c>
      <c r="H31" s="15">
        <v>0</v>
      </c>
      <c r="I31" s="15">
        <v>0</v>
      </c>
    </row>
    <row r="32" spans="1:9" ht="30.75" hidden="1" thickBot="1" x14ac:dyDescent="0.25">
      <c r="A32" s="13" t="s">
        <v>171</v>
      </c>
      <c r="B32" s="15" t="s">
        <v>187</v>
      </c>
      <c r="C32" s="15">
        <v>612</v>
      </c>
      <c r="D32" s="16" t="str">
        <f t="shared" si="0"/>
        <v>Субсидии бюджетным учреждениям на иные цели021N100000612</v>
      </c>
      <c r="E32" s="15">
        <v>85286</v>
      </c>
      <c r="F32" s="15"/>
      <c r="G32" s="18">
        <f t="shared" si="1"/>
        <v>85286</v>
      </c>
      <c r="H32" s="15">
        <v>85286</v>
      </c>
      <c r="I32" s="15">
        <v>85286</v>
      </c>
    </row>
    <row r="33" spans="1:9" ht="60.75" hidden="1" thickBot="1" x14ac:dyDescent="0.25">
      <c r="A33" s="13" t="s">
        <v>189</v>
      </c>
      <c r="B33" s="15" t="s">
        <v>190</v>
      </c>
      <c r="C33" s="16"/>
      <c r="D33" s="16" t="str">
        <f t="shared" si="0"/>
        <v>Федеральный проект "Модернизация первичного звена здравоохранения Российской Федерации"021N900000</v>
      </c>
      <c r="E33" s="15">
        <v>1047480.2</v>
      </c>
      <c r="F33" s="15"/>
      <c r="G33" s="18">
        <f t="shared" si="1"/>
        <v>1047480.2</v>
      </c>
      <c r="H33" s="15">
        <v>1047480.2</v>
      </c>
      <c r="I33" s="15">
        <v>1047480.2</v>
      </c>
    </row>
    <row r="34" spans="1:9" ht="45.75" hidden="1" thickBot="1" x14ac:dyDescent="0.25">
      <c r="A34" s="13" t="s">
        <v>170</v>
      </c>
      <c r="B34" s="15" t="s">
        <v>190</v>
      </c>
      <c r="C34" s="15">
        <v>240</v>
      </c>
      <c r="D34" s="16" t="str">
        <f t="shared" si="0"/>
        <v>Иные закупки товаров, работ и услуг для обеспечения государственных (муниципальных) нужд021N900000240</v>
      </c>
      <c r="E34" s="15">
        <v>232480.2</v>
      </c>
      <c r="F34" s="15"/>
      <c r="G34" s="18">
        <f t="shared" si="1"/>
        <v>232480.2</v>
      </c>
      <c r="H34" s="15">
        <v>777480.2</v>
      </c>
      <c r="I34" s="15">
        <v>656480.19999999995</v>
      </c>
    </row>
    <row r="35" spans="1:9" ht="15.75" hidden="1" thickBot="1" x14ac:dyDescent="0.25">
      <c r="A35" s="13" t="s">
        <v>188</v>
      </c>
      <c r="B35" s="15" t="s">
        <v>190</v>
      </c>
      <c r="C35" s="15">
        <v>410</v>
      </c>
      <c r="D35" s="16" t="str">
        <f t="shared" si="0"/>
        <v>Бюджетные инвестиции021N900000410</v>
      </c>
      <c r="E35" s="15">
        <v>815000</v>
      </c>
      <c r="F35" s="15"/>
      <c r="G35" s="18">
        <f t="shared" si="1"/>
        <v>815000</v>
      </c>
      <c r="H35" s="15">
        <v>270000</v>
      </c>
      <c r="I35" s="15">
        <v>391000</v>
      </c>
    </row>
    <row r="36" spans="1:9" ht="120.75" thickBot="1" x14ac:dyDescent="0.25">
      <c r="A36" s="14" t="s">
        <v>157</v>
      </c>
      <c r="B36" s="15">
        <v>220000000</v>
      </c>
      <c r="C36" s="16"/>
      <c r="D36" s="16" t="str">
        <f t="shared" si="0"/>
        <v>Подпрограмма "Совершенствование оказания специализированной, включая высокотехнологичную, медицинской помощи, скорой медицинской помощи (в том числе скорой специализированной медицинской помощи), паллиативной помощи"220000000</v>
      </c>
      <c r="E36" s="15">
        <v>2673467.9</v>
      </c>
      <c r="F36" s="15">
        <v>28156.400000000001</v>
      </c>
      <c r="G36" s="18">
        <f t="shared" si="1"/>
        <v>2701624.3</v>
      </c>
      <c r="H36" s="15">
        <v>2482824.4</v>
      </c>
      <c r="I36" s="15">
        <v>2638970.2000000002</v>
      </c>
    </row>
    <row r="37" spans="1:9" ht="165.75" hidden="1" thickBot="1" x14ac:dyDescent="0.25">
      <c r="A37" s="13" t="s">
        <v>191</v>
      </c>
      <c r="B37" s="15">
        <v>220300000</v>
      </c>
      <c r="C37" s="16"/>
      <c r="D37" s="16" t="str">
        <f t="shared" si="0"/>
        <v>Обеспечение оказания медицинской помощи лицам, замещающим государственные должности Удмуртской Республики, должности государственной гражданской службы Удмуртской Республики, должности в органах местного самоуправления в Удмуртской Республике и должности, не отнесенные к государственным должностям220300000</v>
      </c>
      <c r="E37" s="15">
        <v>1651.1</v>
      </c>
      <c r="F37" s="15" t="e">
        <v>#VALUE!</v>
      </c>
      <c r="G37" s="18" t="e">
        <f t="shared" si="1"/>
        <v>#VALUE!</v>
      </c>
      <c r="H37" s="15">
        <v>1651.1</v>
      </c>
      <c r="I37" s="15">
        <v>1651.1</v>
      </c>
    </row>
    <row r="38" spans="1:9" ht="30.75" hidden="1" thickBot="1" x14ac:dyDescent="0.25">
      <c r="A38" s="13" t="s">
        <v>171</v>
      </c>
      <c r="B38" s="15">
        <v>220300000</v>
      </c>
      <c r="C38" s="15">
        <v>612</v>
      </c>
      <c r="D38" s="16" t="str">
        <f t="shared" si="0"/>
        <v>Субсидии бюджетным учреждениям на иные цели220300000612</v>
      </c>
      <c r="E38" s="15">
        <v>1651.1</v>
      </c>
      <c r="F38" s="15"/>
      <c r="G38" s="18">
        <f t="shared" si="1"/>
        <v>1651.1</v>
      </c>
      <c r="H38" s="15">
        <v>1651.1</v>
      </c>
      <c r="I38" s="15">
        <v>1651.1</v>
      </c>
    </row>
    <row r="39" spans="1:9" ht="75.75" hidden="1" thickBot="1" x14ac:dyDescent="0.25">
      <c r="A39" s="13" t="s">
        <v>192</v>
      </c>
      <c r="B39" s="15">
        <v>220400000</v>
      </c>
      <c r="C39" s="16"/>
      <c r="D39" s="16" t="str">
        <f t="shared" si="0"/>
        <v>Оказание высокотехнологичной медицинской помощи, не включенной в базовую программу обязательного медицинского страхования220400000</v>
      </c>
      <c r="E39" s="15">
        <v>163711.4</v>
      </c>
      <c r="F39" s="15"/>
      <c r="G39" s="18">
        <f t="shared" si="1"/>
        <v>163711.4</v>
      </c>
      <c r="H39" s="15">
        <v>163711.4</v>
      </c>
      <c r="I39" s="15">
        <v>163711.4</v>
      </c>
    </row>
    <row r="40" spans="1:9" ht="90.75" hidden="1" thickBot="1" x14ac:dyDescent="0.25">
      <c r="A40" s="13" t="s">
        <v>179</v>
      </c>
      <c r="B40" s="15">
        <v>220400000</v>
      </c>
      <c r="C40" s="15">
        <v>611</v>
      </c>
      <c r="D40" s="16" t="str">
        <f t="shared" si="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работ)220400000611</v>
      </c>
      <c r="E40" s="15">
        <v>163711.4</v>
      </c>
      <c r="F40" s="15"/>
      <c r="G40" s="18">
        <f t="shared" si="1"/>
        <v>163711.4</v>
      </c>
      <c r="H40" s="15">
        <v>163711.4</v>
      </c>
      <c r="I40" s="15">
        <v>163711.4</v>
      </c>
    </row>
    <row r="41" spans="1:9" ht="45.75" hidden="1" thickBot="1" x14ac:dyDescent="0.25">
      <c r="A41" s="13" t="s">
        <v>193</v>
      </c>
      <c r="B41" s="15">
        <v>220500000</v>
      </c>
      <c r="C41" s="16"/>
      <c r="D41" s="16" t="str">
        <f t="shared" si="0"/>
        <v>Оказание скорой медицинской, в том числе специализированной помощи220500000</v>
      </c>
      <c r="E41" s="15">
        <v>57811.199999999997</v>
      </c>
      <c r="F41" s="15">
        <v>1000</v>
      </c>
      <c r="G41" s="18">
        <f t="shared" si="1"/>
        <v>58811.199999999997</v>
      </c>
      <c r="H41" s="15">
        <v>57372</v>
      </c>
      <c r="I41" s="15">
        <v>61577.1</v>
      </c>
    </row>
    <row r="42" spans="1:9" ht="90.75" hidden="1" thickBot="1" x14ac:dyDescent="0.25">
      <c r="A42" s="13" t="s">
        <v>179</v>
      </c>
      <c r="B42" s="15">
        <v>220500000</v>
      </c>
      <c r="C42" s="15">
        <v>611</v>
      </c>
      <c r="D42" s="16" t="str">
        <f t="shared" si="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работ)220500000611</v>
      </c>
      <c r="E42" s="15">
        <v>22958.3</v>
      </c>
      <c r="F42" s="15">
        <v>1000</v>
      </c>
      <c r="G42" s="18">
        <f t="shared" si="1"/>
        <v>23958.3</v>
      </c>
      <c r="H42" s="15">
        <v>22345.5</v>
      </c>
      <c r="I42" s="15">
        <v>25150.6</v>
      </c>
    </row>
    <row r="43" spans="1:9" ht="90.75" hidden="1" thickBot="1" x14ac:dyDescent="0.25">
      <c r="A43" s="13" t="s">
        <v>182</v>
      </c>
      <c r="B43" s="15">
        <v>220500000</v>
      </c>
      <c r="C43" s="15">
        <v>621</v>
      </c>
      <c r="D43" s="16" t="str">
        <f t="shared" si="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работ)220500000621</v>
      </c>
      <c r="E43" s="15">
        <v>34852.9</v>
      </c>
      <c r="F43" s="15"/>
      <c r="G43" s="18">
        <f t="shared" si="1"/>
        <v>34852.9</v>
      </c>
      <c r="H43" s="15">
        <v>35026.5</v>
      </c>
      <c r="I43" s="15">
        <v>36426.5</v>
      </c>
    </row>
    <row r="44" spans="1:9" ht="30.75" hidden="1" thickBot="1" x14ac:dyDescent="0.25">
      <c r="A44" s="13" t="s">
        <v>194</v>
      </c>
      <c r="B44" s="15">
        <v>220600000</v>
      </c>
      <c r="C44" s="16"/>
      <c r="D44" s="16" t="str">
        <f t="shared" si="0"/>
        <v>Оказание паллиативной медицинской помощи220600000</v>
      </c>
      <c r="E44" s="15">
        <v>152363</v>
      </c>
      <c r="F44" s="15">
        <v>26293.8</v>
      </c>
      <c r="G44" s="18">
        <f t="shared" si="1"/>
        <v>178656.8</v>
      </c>
      <c r="H44" s="15">
        <v>142525.1</v>
      </c>
      <c r="I44" s="15">
        <v>145970.1</v>
      </c>
    </row>
    <row r="45" spans="1:9" ht="45.75" hidden="1" thickBot="1" x14ac:dyDescent="0.25">
      <c r="A45" s="13" t="s">
        <v>170</v>
      </c>
      <c r="B45" s="15">
        <v>220600000</v>
      </c>
      <c r="C45" s="15">
        <v>240</v>
      </c>
      <c r="D45" s="16" t="str">
        <f t="shared" si="0"/>
        <v>Иные закупки товаров, работ и услуг для обеспечения государственных (муниципальных) нужд220600000240</v>
      </c>
      <c r="E45" s="15">
        <v>50287.1</v>
      </c>
      <c r="F45" s="15">
        <v>243.8</v>
      </c>
      <c r="G45" s="18">
        <f t="shared" si="1"/>
        <v>50530.9</v>
      </c>
      <c r="H45" s="15">
        <v>50287.1</v>
      </c>
      <c r="I45" s="15">
        <v>50287.1</v>
      </c>
    </row>
    <row r="46" spans="1:9" ht="90.75" hidden="1" thickBot="1" x14ac:dyDescent="0.25">
      <c r="A46" s="13" t="s">
        <v>179</v>
      </c>
      <c r="B46" s="15">
        <v>220600000</v>
      </c>
      <c r="C46" s="15">
        <v>611</v>
      </c>
      <c r="D46" s="16" t="str">
        <f t="shared" si="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работ)220600000611</v>
      </c>
      <c r="E46" s="15">
        <v>102075.9</v>
      </c>
      <c r="F46" s="15">
        <v>26050</v>
      </c>
      <c r="G46" s="18">
        <f t="shared" si="1"/>
        <v>128125.9</v>
      </c>
      <c r="H46" s="15">
        <v>92238</v>
      </c>
      <c r="I46" s="15">
        <v>95683</v>
      </c>
    </row>
    <row r="47" spans="1:9" ht="30.75" hidden="1" thickBot="1" x14ac:dyDescent="0.25">
      <c r="A47" s="13" t="s">
        <v>195</v>
      </c>
      <c r="B47" s="15">
        <v>220800000</v>
      </c>
      <c r="C47" s="16"/>
      <c r="D47" s="16" t="str">
        <f t="shared" si="0"/>
        <v>Обеспечение донорской кровью и (или) ее компонентами220800000</v>
      </c>
      <c r="E47" s="15">
        <v>86705.7</v>
      </c>
      <c r="F47" s="15"/>
      <c r="G47" s="18">
        <f t="shared" si="1"/>
        <v>86705.7</v>
      </c>
      <c r="H47" s="15">
        <v>81057.399999999994</v>
      </c>
      <c r="I47" s="15">
        <v>84307.4</v>
      </c>
    </row>
    <row r="48" spans="1:9" ht="45.75" hidden="1" thickBot="1" x14ac:dyDescent="0.25">
      <c r="A48" s="13" t="s">
        <v>184</v>
      </c>
      <c r="B48" s="15">
        <v>220800000</v>
      </c>
      <c r="C48" s="15">
        <v>320</v>
      </c>
      <c r="D48" s="16" t="str">
        <f t="shared" si="0"/>
        <v>Социальные выплаты гражданам, кроме публичных нормативных социальных выплат220800000320</v>
      </c>
      <c r="E48" s="15">
        <v>15409.1</v>
      </c>
      <c r="F48" s="15"/>
      <c r="G48" s="18">
        <f t="shared" si="1"/>
        <v>15409.1</v>
      </c>
      <c r="H48" s="15">
        <v>15409.1</v>
      </c>
      <c r="I48" s="15">
        <v>15409.1</v>
      </c>
    </row>
    <row r="49" spans="1:9" ht="90.75" hidden="1" thickBot="1" x14ac:dyDescent="0.25">
      <c r="A49" s="13" t="s">
        <v>179</v>
      </c>
      <c r="B49" s="15">
        <v>220800000</v>
      </c>
      <c r="C49" s="15">
        <v>611</v>
      </c>
      <c r="D49" s="16" t="str">
        <f t="shared" si="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работ)220800000611</v>
      </c>
      <c r="E49" s="15">
        <v>71296.600000000006</v>
      </c>
      <c r="F49" s="15"/>
      <c r="G49" s="18">
        <f t="shared" si="1"/>
        <v>71296.600000000006</v>
      </c>
      <c r="H49" s="15">
        <v>65648.3</v>
      </c>
      <c r="I49" s="15">
        <v>68898.3</v>
      </c>
    </row>
    <row r="50" spans="1:9" ht="45.75" hidden="1" thickBot="1" x14ac:dyDescent="0.25">
      <c r="A50" s="13" t="s">
        <v>196</v>
      </c>
      <c r="B50" s="15">
        <v>221000000</v>
      </c>
      <c r="C50" s="16"/>
      <c r="D50" s="16" t="str">
        <f t="shared" si="0"/>
        <v>Укрепление материально-технической базы лечебно-профилактических учреждений221000000</v>
      </c>
      <c r="E50" s="15">
        <v>64648.5</v>
      </c>
      <c r="F50" s="15"/>
      <c r="G50" s="18">
        <f t="shared" si="1"/>
        <v>64648.5</v>
      </c>
      <c r="H50" s="15">
        <v>14435.8</v>
      </c>
      <c r="I50" s="15">
        <v>14435.8</v>
      </c>
    </row>
    <row r="51" spans="1:9" ht="30.75" hidden="1" thickBot="1" x14ac:dyDescent="0.25">
      <c r="A51" s="13" t="s">
        <v>171</v>
      </c>
      <c r="B51" s="15">
        <v>221000000</v>
      </c>
      <c r="C51" s="15">
        <v>612</v>
      </c>
      <c r="D51" s="16" t="str">
        <f t="shared" si="0"/>
        <v>Субсидии бюджетным учреждениям на иные цели221000000612</v>
      </c>
      <c r="E51" s="15">
        <v>64648.5</v>
      </c>
      <c r="F51" s="15"/>
      <c r="G51" s="18">
        <f t="shared" si="1"/>
        <v>64648.5</v>
      </c>
      <c r="H51" s="15">
        <v>14435.8</v>
      </c>
      <c r="I51" s="15">
        <v>14435.8</v>
      </c>
    </row>
    <row r="52" spans="1:9" ht="75.75" hidden="1" thickBot="1" x14ac:dyDescent="0.25">
      <c r="A52" s="13" t="s">
        <v>197</v>
      </c>
      <c r="B52" s="15">
        <v>222100000</v>
      </c>
      <c r="C52" s="16"/>
      <c r="D52" s="16" t="str">
        <f t="shared" si="0"/>
        <v>Оказание специализированной медицинской помощи в стационарных условиях (за исключением высокотехнологичной медицинской помощи)222100000</v>
      </c>
      <c r="E52" s="15">
        <v>840853.1</v>
      </c>
      <c r="F52" s="15">
        <v>-28933</v>
      </c>
      <c r="G52" s="18">
        <f t="shared" si="1"/>
        <v>811920.1</v>
      </c>
      <c r="H52" s="15">
        <v>945885.2</v>
      </c>
      <c r="I52" s="15">
        <v>987775.6</v>
      </c>
    </row>
    <row r="53" spans="1:9" ht="30.75" hidden="1" thickBot="1" x14ac:dyDescent="0.25">
      <c r="A53" s="13" t="s">
        <v>198</v>
      </c>
      <c r="B53" s="15">
        <v>222100000</v>
      </c>
      <c r="C53" s="15">
        <v>110</v>
      </c>
      <c r="D53" s="16" t="str">
        <f t="shared" si="0"/>
        <v>Расходы на выплаты персоналу казенных учреждений222100000110</v>
      </c>
      <c r="E53" s="15">
        <v>93484.4</v>
      </c>
      <c r="F53" s="15"/>
      <c r="G53" s="18">
        <f t="shared" si="1"/>
        <v>93484.4</v>
      </c>
      <c r="H53" s="15">
        <v>105105.8</v>
      </c>
      <c r="I53" s="15">
        <v>109846.2</v>
      </c>
    </row>
    <row r="54" spans="1:9" ht="45.75" hidden="1" thickBot="1" x14ac:dyDescent="0.25">
      <c r="A54" s="13" t="s">
        <v>170</v>
      </c>
      <c r="B54" s="15">
        <v>222100000</v>
      </c>
      <c r="C54" s="15">
        <v>240</v>
      </c>
      <c r="D54" s="16" t="str">
        <f t="shared" si="0"/>
        <v>Иные закупки товаров, работ и услуг для обеспечения государственных (муниципальных) нужд222100000240</v>
      </c>
      <c r="E54" s="15">
        <v>12725.6</v>
      </c>
      <c r="F54" s="15"/>
      <c r="G54" s="18">
        <f t="shared" si="1"/>
        <v>12725.6</v>
      </c>
      <c r="H54" s="15">
        <v>12725.6</v>
      </c>
      <c r="I54" s="15">
        <v>12725.6</v>
      </c>
    </row>
    <row r="55" spans="1:9" ht="90.75" hidden="1" thickBot="1" x14ac:dyDescent="0.25">
      <c r="A55" s="13" t="s">
        <v>179</v>
      </c>
      <c r="B55" s="15">
        <v>222100000</v>
      </c>
      <c r="C55" s="15">
        <v>611</v>
      </c>
      <c r="D55" s="16" t="str">
        <f t="shared" si="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работ)222100000611</v>
      </c>
      <c r="E55" s="15">
        <v>734597.2</v>
      </c>
      <c r="F55" s="15">
        <v>-28933</v>
      </c>
      <c r="G55" s="18">
        <f t="shared" si="1"/>
        <v>705664.2</v>
      </c>
      <c r="H55" s="15">
        <v>828007.9</v>
      </c>
      <c r="I55" s="15">
        <v>865157.9</v>
      </c>
    </row>
    <row r="56" spans="1:9" ht="30.75" hidden="1" thickBot="1" x14ac:dyDescent="0.25">
      <c r="A56" s="13" t="s">
        <v>199</v>
      </c>
      <c r="B56" s="15">
        <v>222100000</v>
      </c>
      <c r="C56" s="15">
        <v>850</v>
      </c>
      <c r="D56" s="16" t="str">
        <f t="shared" si="0"/>
        <v>Уплата налогов, сборов и иных платежей222100000850</v>
      </c>
      <c r="E56" s="15">
        <v>45.9</v>
      </c>
      <c r="F56" s="15"/>
      <c r="G56" s="18">
        <f t="shared" si="1"/>
        <v>45.9</v>
      </c>
      <c r="H56" s="15">
        <v>45.9</v>
      </c>
      <c r="I56" s="15">
        <v>45.9</v>
      </c>
    </row>
    <row r="57" spans="1:9" ht="60.75" hidden="1" thickBot="1" x14ac:dyDescent="0.25">
      <c r="A57" s="13" t="s">
        <v>200</v>
      </c>
      <c r="B57" s="15">
        <v>222200000</v>
      </c>
      <c r="C57" s="16"/>
      <c r="D57" s="16" t="str">
        <f t="shared" si="0"/>
        <v>Оказание первичной специализированной медико-санитарной помощи в амбулаторных условиях222200000</v>
      </c>
      <c r="E57" s="15">
        <v>580927.6</v>
      </c>
      <c r="F57" s="15"/>
      <c r="G57" s="18">
        <f t="shared" si="1"/>
        <v>580927.6</v>
      </c>
      <c r="H57" s="15">
        <v>626731.6</v>
      </c>
      <c r="I57" s="15">
        <v>645267.69999999995</v>
      </c>
    </row>
    <row r="58" spans="1:9" ht="30.75" hidden="1" thickBot="1" x14ac:dyDescent="0.25">
      <c r="A58" s="13" t="s">
        <v>198</v>
      </c>
      <c r="B58" s="15">
        <v>222200000</v>
      </c>
      <c r="C58" s="15">
        <v>110</v>
      </c>
      <c r="D58" s="16" t="str">
        <f t="shared" si="0"/>
        <v>Расходы на выплаты персоналу казенных учреждений222200000110</v>
      </c>
      <c r="E58" s="15">
        <v>29630</v>
      </c>
      <c r="F58" s="15"/>
      <c r="G58" s="18">
        <f t="shared" si="1"/>
        <v>29630</v>
      </c>
      <c r="H58" s="15">
        <v>33100</v>
      </c>
      <c r="I58" s="15">
        <v>34820</v>
      </c>
    </row>
    <row r="59" spans="1:9" ht="45.75" hidden="1" thickBot="1" x14ac:dyDescent="0.25">
      <c r="A59" s="13" t="s">
        <v>170</v>
      </c>
      <c r="B59" s="15">
        <v>222200000</v>
      </c>
      <c r="C59" s="15">
        <v>240</v>
      </c>
      <c r="D59" s="16" t="str">
        <f t="shared" si="0"/>
        <v>Иные закупки товаров, работ и услуг для обеспечения государственных (муниципальных) нужд222200000240</v>
      </c>
      <c r="E59" s="15">
        <v>4584.3</v>
      </c>
      <c r="F59" s="15"/>
      <c r="G59" s="18">
        <f t="shared" si="1"/>
        <v>4584.3</v>
      </c>
      <c r="H59" s="15">
        <v>4584.3</v>
      </c>
      <c r="I59" s="15">
        <v>4584.3</v>
      </c>
    </row>
    <row r="60" spans="1:9" ht="90.75" hidden="1" thickBot="1" x14ac:dyDescent="0.25">
      <c r="A60" s="13" t="s">
        <v>179</v>
      </c>
      <c r="B60" s="15">
        <v>222200000</v>
      </c>
      <c r="C60" s="15">
        <v>611</v>
      </c>
      <c r="D60" s="16" t="str">
        <f t="shared" si="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работ)222200000611</v>
      </c>
      <c r="E60" s="15">
        <v>546699.9</v>
      </c>
      <c r="F60" s="15"/>
      <c r="G60" s="18">
        <f t="shared" si="1"/>
        <v>546699.9</v>
      </c>
      <c r="H60" s="15">
        <v>589033.9</v>
      </c>
      <c r="I60" s="15">
        <v>605850</v>
      </c>
    </row>
    <row r="61" spans="1:9" ht="30.75" hidden="1" thickBot="1" x14ac:dyDescent="0.25">
      <c r="A61" s="13" t="s">
        <v>199</v>
      </c>
      <c r="B61" s="15">
        <v>222200000</v>
      </c>
      <c r="C61" s="15">
        <v>850</v>
      </c>
      <c r="D61" s="16" t="str">
        <f t="shared" si="0"/>
        <v>Уплата налогов, сборов и иных платежей222200000850</v>
      </c>
      <c r="E61" s="15">
        <v>13.4</v>
      </c>
      <c r="F61" s="15"/>
      <c r="G61" s="18">
        <f t="shared" si="1"/>
        <v>13.4</v>
      </c>
      <c r="H61" s="15">
        <v>13.4</v>
      </c>
      <c r="I61" s="15">
        <v>13.4</v>
      </c>
    </row>
    <row r="62" spans="1:9" ht="75.75" hidden="1" thickBot="1" x14ac:dyDescent="0.25">
      <c r="A62" s="13" t="s">
        <v>201</v>
      </c>
      <c r="B62" s="15">
        <v>222300000</v>
      </c>
      <c r="C62" s="16"/>
      <c r="D62" s="16" t="str">
        <f t="shared" si="0"/>
        <v>Оказание специализированной медицинской помощи в условиях дневного стационара (за исключением высокотехнологичной медицинской помощи)222300000</v>
      </c>
      <c r="E62" s="15">
        <v>49080</v>
      </c>
      <c r="F62" s="15">
        <v>383</v>
      </c>
      <c r="G62" s="18">
        <f t="shared" si="1"/>
        <v>49463</v>
      </c>
      <c r="H62" s="15">
        <v>49865.599999999999</v>
      </c>
      <c r="I62" s="15">
        <v>52051.9</v>
      </c>
    </row>
    <row r="63" spans="1:9" ht="30.75" hidden="1" thickBot="1" x14ac:dyDescent="0.25">
      <c r="A63" s="13" t="s">
        <v>198</v>
      </c>
      <c r="B63" s="15">
        <v>222300000</v>
      </c>
      <c r="C63" s="15">
        <v>110</v>
      </c>
      <c r="D63" s="16" t="str">
        <f t="shared" si="0"/>
        <v>Расходы на выплаты персоналу казенных учреждений222300000110</v>
      </c>
      <c r="E63" s="15">
        <v>970</v>
      </c>
      <c r="F63" s="15">
        <v>383</v>
      </c>
      <c r="G63" s="18">
        <f t="shared" si="1"/>
        <v>1353</v>
      </c>
      <c r="H63" s="15">
        <v>1053.7</v>
      </c>
      <c r="I63" s="15">
        <v>1140</v>
      </c>
    </row>
    <row r="64" spans="1:9" ht="45.75" hidden="1" thickBot="1" x14ac:dyDescent="0.25">
      <c r="A64" s="13" t="s">
        <v>170</v>
      </c>
      <c r="B64" s="15">
        <v>222300000</v>
      </c>
      <c r="C64" s="15">
        <v>240</v>
      </c>
      <c r="D64" s="16" t="str">
        <f t="shared" si="0"/>
        <v>Иные закупки товаров, работ и услуг для обеспечения государственных (муниципальных) нужд222300000240</v>
      </c>
      <c r="E64" s="15">
        <v>513.79999999999995</v>
      </c>
      <c r="F64" s="15"/>
      <c r="G64" s="18">
        <f t="shared" si="1"/>
        <v>513.79999999999995</v>
      </c>
      <c r="H64" s="15">
        <v>513.79999999999995</v>
      </c>
      <c r="I64" s="15">
        <v>513.79999999999995</v>
      </c>
    </row>
    <row r="65" spans="1:9" ht="90.75" hidden="1" thickBot="1" x14ac:dyDescent="0.25">
      <c r="A65" s="13" t="s">
        <v>179</v>
      </c>
      <c r="B65" s="15">
        <v>222300000</v>
      </c>
      <c r="C65" s="15">
        <v>611</v>
      </c>
      <c r="D65" s="16" t="str">
        <f t="shared" si="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работ)222300000611</v>
      </c>
      <c r="E65" s="15">
        <v>47596.2</v>
      </c>
      <c r="F65" s="15"/>
      <c r="G65" s="18">
        <f t="shared" si="1"/>
        <v>47596.2</v>
      </c>
      <c r="H65" s="15">
        <v>48298.1</v>
      </c>
      <c r="I65" s="15">
        <v>50398.1</v>
      </c>
    </row>
    <row r="66" spans="1:9" ht="60.75" hidden="1" thickBot="1" x14ac:dyDescent="0.25">
      <c r="A66" s="13" t="s">
        <v>202</v>
      </c>
      <c r="B66" s="15">
        <v>223400000</v>
      </c>
      <c r="C66" s="16"/>
      <c r="D66" s="16" t="str">
        <f t="shared" si="0"/>
        <v>Реализация мероприятий по предупреждению и борьбе с социально значимыми инфекционными заболеваниями223400000</v>
      </c>
      <c r="E66" s="15">
        <v>32655.4</v>
      </c>
      <c r="F66" s="15">
        <v>35</v>
      </c>
      <c r="G66" s="18">
        <f t="shared" si="1"/>
        <v>32690.400000000001</v>
      </c>
      <c r="H66" s="15">
        <v>32655.4</v>
      </c>
      <c r="I66" s="15">
        <v>32655.4</v>
      </c>
    </row>
    <row r="67" spans="1:9" ht="45.75" hidden="1" thickBot="1" x14ac:dyDescent="0.25">
      <c r="A67" s="13" t="s">
        <v>170</v>
      </c>
      <c r="B67" s="15">
        <v>223400000</v>
      </c>
      <c r="C67" s="15">
        <v>240</v>
      </c>
      <c r="D67" s="16" t="str">
        <f t="shared" ref="D67:D130" si="2">A67&amp;B67&amp;C67</f>
        <v>Иные закупки товаров, работ и услуг для обеспечения государственных (муниципальных) нужд223400000240</v>
      </c>
      <c r="E67" s="15">
        <v>29081.4</v>
      </c>
      <c r="F67" s="15">
        <v>35</v>
      </c>
      <c r="G67" s="18">
        <f t="shared" ref="G67:G130" si="3">E67+F67</f>
        <v>29116.400000000001</v>
      </c>
      <c r="H67" s="15">
        <v>29081.4</v>
      </c>
      <c r="I67" s="15">
        <v>29081.4</v>
      </c>
    </row>
    <row r="68" spans="1:9" ht="30.75" hidden="1" thickBot="1" x14ac:dyDescent="0.25">
      <c r="A68" s="13" t="s">
        <v>171</v>
      </c>
      <c r="B68" s="15">
        <v>223400000</v>
      </c>
      <c r="C68" s="15">
        <v>612</v>
      </c>
      <c r="D68" s="16" t="str">
        <f t="shared" si="2"/>
        <v>Субсидии бюджетным учреждениям на иные цели223400000612</v>
      </c>
      <c r="E68" s="15">
        <v>3574</v>
      </c>
      <c r="F68" s="15"/>
      <c r="G68" s="18">
        <f t="shared" si="3"/>
        <v>3574</v>
      </c>
      <c r="H68" s="15">
        <v>3574</v>
      </c>
      <c r="I68" s="15">
        <v>3574</v>
      </c>
    </row>
    <row r="69" spans="1:9" ht="60.75" hidden="1" thickBot="1" x14ac:dyDescent="0.25">
      <c r="A69" s="13" t="s">
        <v>203</v>
      </c>
      <c r="B69" s="15">
        <v>223600000</v>
      </c>
      <c r="C69" s="16"/>
      <c r="D69" s="16" t="str">
        <f t="shared" si="2"/>
        <v>Медицинская помощь в экстренной форме незастрахованным гражданам в системе обязательного медицинского страхования223600000</v>
      </c>
      <c r="E69" s="15">
        <v>5075</v>
      </c>
      <c r="F69" s="15"/>
      <c r="G69" s="18">
        <f t="shared" si="3"/>
        <v>5075</v>
      </c>
      <c r="H69" s="15">
        <v>5075</v>
      </c>
      <c r="I69" s="15">
        <v>5075</v>
      </c>
    </row>
    <row r="70" spans="1:9" ht="90.75" hidden="1" thickBot="1" x14ac:dyDescent="0.25">
      <c r="A70" s="13" t="s">
        <v>179</v>
      </c>
      <c r="B70" s="15">
        <v>223600000</v>
      </c>
      <c r="C70" s="15">
        <v>611</v>
      </c>
      <c r="D70" s="16" t="str">
        <f t="shared" si="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работ)223600000611</v>
      </c>
      <c r="E70" s="15">
        <v>5075</v>
      </c>
      <c r="F70" s="15"/>
      <c r="G70" s="18">
        <f t="shared" si="3"/>
        <v>5075</v>
      </c>
      <c r="H70" s="15">
        <v>5075</v>
      </c>
      <c r="I70" s="15">
        <v>5075</v>
      </c>
    </row>
    <row r="71" spans="1:9" ht="45.75" hidden="1" thickBot="1" x14ac:dyDescent="0.25">
      <c r="A71" s="13" t="s">
        <v>204</v>
      </c>
      <c r="B71" s="15" t="s">
        <v>205</v>
      </c>
      <c r="C71" s="16"/>
      <c r="D71" s="16" t="str">
        <f t="shared" si="2"/>
        <v>Федеральный проект "Борьба с сердечно-сосудистыми заболеваниями"022N200000</v>
      </c>
      <c r="E71" s="15">
        <v>328555.59999999998</v>
      </c>
      <c r="F71" s="15"/>
      <c r="G71" s="18">
        <f t="shared" si="3"/>
        <v>328555.59999999998</v>
      </c>
      <c r="H71" s="15">
        <v>248540.1</v>
      </c>
      <c r="I71" s="15">
        <v>320872.8</v>
      </c>
    </row>
    <row r="72" spans="1:9" ht="45.75" hidden="1" thickBot="1" x14ac:dyDescent="0.25">
      <c r="A72" s="13" t="s">
        <v>170</v>
      </c>
      <c r="B72" s="15" t="s">
        <v>205</v>
      </c>
      <c r="C72" s="15">
        <v>240</v>
      </c>
      <c r="D72" s="16" t="str">
        <f t="shared" si="2"/>
        <v>Иные закупки товаров, работ и услуг для обеспечения государственных (муниципальных) нужд022N200000240</v>
      </c>
      <c r="E72" s="15">
        <v>328555.59999999998</v>
      </c>
      <c r="F72" s="15"/>
      <c r="G72" s="18">
        <f t="shared" si="3"/>
        <v>328555.59999999998</v>
      </c>
      <c r="H72" s="15">
        <v>248540.1</v>
      </c>
      <c r="I72" s="15">
        <v>320872.8</v>
      </c>
    </row>
    <row r="73" spans="1:9" ht="45.75" hidden="1" thickBot="1" x14ac:dyDescent="0.25">
      <c r="A73" s="13" t="s">
        <v>206</v>
      </c>
      <c r="B73" s="15" t="s">
        <v>207</v>
      </c>
      <c r="C73" s="16"/>
      <c r="D73" s="16" t="str">
        <f t="shared" si="2"/>
        <v>Федеральный проект "Борьба с онкологическими заболеваниями"022N300000</v>
      </c>
      <c r="E73" s="15">
        <v>309430.3</v>
      </c>
      <c r="F73" s="15"/>
      <c r="G73" s="18">
        <f t="shared" si="3"/>
        <v>309430.3</v>
      </c>
      <c r="H73" s="15">
        <v>113318.7</v>
      </c>
      <c r="I73" s="15">
        <v>123618.9</v>
      </c>
    </row>
    <row r="74" spans="1:9" ht="45.75" hidden="1" thickBot="1" x14ac:dyDescent="0.25">
      <c r="A74" s="13" t="s">
        <v>170</v>
      </c>
      <c r="B74" s="15" t="s">
        <v>207</v>
      </c>
      <c r="C74" s="15">
        <v>240</v>
      </c>
      <c r="D74" s="16" t="str">
        <f t="shared" si="2"/>
        <v>Иные закупки товаров, работ и услуг для обеспечения государственных (муниципальных) нужд022N300000240</v>
      </c>
      <c r="E74" s="15">
        <v>44400</v>
      </c>
      <c r="F74" s="15"/>
      <c r="G74" s="18">
        <f t="shared" si="3"/>
        <v>44400</v>
      </c>
      <c r="H74" s="15">
        <v>44400</v>
      </c>
      <c r="I74" s="15">
        <v>44400</v>
      </c>
    </row>
    <row r="75" spans="1:9" ht="30.75" hidden="1" thickBot="1" x14ac:dyDescent="0.25">
      <c r="A75" s="13" t="s">
        <v>171</v>
      </c>
      <c r="B75" s="15" t="s">
        <v>207</v>
      </c>
      <c r="C75" s="15">
        <v>612</v>
      </c>
      <c r="D75" s="16" t="str">
        <f t="shared" si="2"/>
        <v>Субсидии бюджетным учреждениям на иные цели022N300000612</v>
      </c>
      <c r="E75" s="15">
        <v>265030.3</v>
      </c>
      <c r="F75" s="15"/>
      <c r="G75" s="18">
        <f t="shared" si="3"/>
        <v>265030.3</v>
      </c>
      <c r="H75" s="15">
        <v>68918.7</v>
      </c>
      <c r="I75" s="15">
        <v>79218.899999999994</v>
      </c>
    </row>
    <row r="76" spans="1:9" ht="30.75" thickBot="1" x14ac:dyDescent="0.25">
      <c r="A76" s="14" t="s">
        <v>156</v>
      </c>
      <c r="B76" s="15">
        <v>230000000</v>
      </c>
      <c r="C76" s="16"/>
      <c r="D76" s="16" t="str">
        <f t="shared" si="2"/>
        <v>Подпрограмма "Охрана здоровья матери и ребенка"230000000</v>
      </c>
      <c r="E76" s="15">
        <v>114141.3</v>
      </c>
      <c r="F76" s="15">
        <v>1500</v>
      </c>
      <c r="G76" s="18">
        <f t="shared" si="3"/>
        <v>115641.3</v>
      </c>
      <c r="H76" s="15">
        <v>120319.6</v>
      </c>
      <c r="I76" s="15">
        <v>124492</v>
      </c>
    </row>
    <row r="77" spans="1:9" ht="105.75" hidden="1" thickBot="1" x14ac:dyDescent="0.25">
      <c r="A77" s="13" t="s">
        <v>208</v>
      </c>
      <c r="B77" s="15">
        <v>230100000</v>
      </c>
      <c r="C77" s="16"/>
      <c r="D77" s="16" t="str">
        <f t="shared" si="2"/>
        <v>Содержание детей-сирот, детей, оставшихся без попечения родителей, и детей, находящихся в трудной жизненной ситуации, до достижения ими возраста четырех лет включительно в медицинских организациях230100000</v>
      </c>
      <c r="E77" s="15">
        <v>56154.3</v>
      </c>
      <c r="F77" s="15"/>
      <c r="G77" s="18">
        <f t="shared" si="3"/>
        <v>56154.3</v>
      </c>
      <c r="H77" s="15">
        <v>62334.3</v>
      </c>
      <c r="I77" s="15">
        <v>65054.3</v>
      </c>
    </row>
    <row r="78" spans="1:9" ht="30.75" hidden="1" thickBot="1" x14ac:dyDescent="0.25">
      <c r="A78" s="13" t="s">
        <v>198</v>
      </c>
      <c r="B78" s="15">
        <v>230100000</v>
      </c>
      <c r="C78" s="15">
        <v>110</v>
      </c>
      <c r="D78" s="16" t="str">
        <f t="shared" si="2"/>
        <v>Расходы на выплаты персоналу казенных учреждений230100000110</v>
      </c>
      <c r="E78" s="15">
        <v>50853.5</v>
      </c>
      <c r="F78" s="15"/>
      <c r="G78" s="18">
        <f t="shared" si="3"/>
        <v>50853.5</v>
      </c>
      <c r="H78" s="15">
        <v>57033.5</v>
      </c>
      <c r="I78" s="15">
        <v>59753.5</v>
      </c>
    </row>
    <row r="79" spans="1:9" ht="45.75" hidden="1" thickBot="1" x14ac:dyDescent="0.25">
      <c r="A79" s="13" t="s">
        <v>170</v>
      </c>
      <c r="B79" s="15">
        <v>230100000</v>
      </c>
      <c r="C79" s="15">
        <v>240</v>
      </c>
      <c r="D79" s="16" t="str">
        <f t="shared" si="2"/>
        <v>Иные закупки товаров, работ и услуг для обеспечения государственных (муниципальных) нужд230100000240</v>
      </c>
      <c r="E79" s="15">
        <v>5297.6</v>
      </c>
      <c r="F79" s="15"/>
      <c r="G79" s="18">
        <f t="shared" si="3"/>
        <v>5297.6</v>
      </c>
      <c r="H79" s="15">
        <v>5297.6</v>
      </c>
      <c r="I79" s="15">
        <v>5297.6</v>
      </c>
    </row>
    <row r="80" spans="1:9" ht="30.75" hidden="1" thickBot="1" x14ac:dyDescent="0.25">
      <c r="A80" s="13" t="s">
        <v>199</v>
      </c>
      <c r="B80" s="15">
        <v>230100000</v>
      </c>
      <c r="C80" s="15">
        <v>850</v>
      </c>
      <c r="D80" s="16" t="str">
        <f t="shared" si="2"/>
        <v>Уплата налогов, сборов и иных платежей230100000850</v>
      </c>
      <c r="E80" s="15">
        <v>3.2</v>
      </c>
      <c r="F80" s="15"/>
      <c r="G80" s="18">
        <f t="shared" si="3"/>
        <v>3.2</v>
      </c>
      <c r="H80" s="15">
        <v>3.2</v>
      </c>
      <c r="I80" s="15">
        <v>3.2</v>
      </c>
    </row>
    <row r="81" spans="1:9" ht="30.75" hidden="1" thickBot="1" x14ac:dyDescent="0.25">
      <c r="A81" s="13" t="s">
        <v>209</v>
      </c>
      <c r="B81" s="15">
        <v>230400000</v>
      </c>
      <c r="C81" s="16"/>
      <c r="D81" s="16" t="str">
        <f t="shared" si="2"/>
        <v>Меры социальной поддержки многодетным семьям230400000</v>
      </c>
      <c r="E81" s="15">
        <v>11488.7</v>
      </c>
      <c r="F81" s="15"/>
      <c r="G81" s="18">
        <f t="shared" si="3"/>
        <v>11488.7</v>
      </c>
      <c r="H81" s="15">
        <v>11488.7</v>
      </c>
      <c r="I81" s="15">
        <v>11488.7</v>
      </c>
    </row>
    <row r="82" spans="1:9" ht="30.75" hidden="1" thickBot="1" x14ac:dyDescent="0.25">
      <c r="A82" s="13" t="s">
        <v>171</v>
      </c>
      <c r="B82" s="15">
        <v>230400000</v>
      </c>
      <c r="C82" s="15">
        <v>612</v>
      </c>
      <c r="D82" s="16" t="str">
        <f t="shared" si="2"/>
        <v>Субсидии бюджетным учреждениям на иные цели230400000612</v>
      </c>
      <c r="E82" s="15">
        <v>11488.7</v>
      </c>
      <c r="F82" s="15"/>
      <c r="G82" s="18">
        <f t="shared" si="3"/>
        <v>11488.7</v>
      </c>
      <c r="H82" s="15">
        <v>11488.7</v>
      </c>
      <c r="I82" s="15">
        <v>11488.7</v>
      </c>
    </row>
    <row r="83" spans="1:9" ht="30.75" hidden="1" thickBot="1" x14ac:dyDescent="0.25">
      <c r="A83" s="13" t="s">
        <v>210</v>
      </c>
      <c r="B83" s="15">
        <v>230500000</v>
      </c>
      <c r="C83" s="16"/>
      <c r="D83" s="16" t="str">
        <f t="shared" si="2"/>
        <v>Расходы на оплату труда внештатных специалистов230500000</v>
      </c>
      <c r="E83" s="15">
        <v>4601.3</v>
      </c>
      <c r="F83" s="15"/>
      <c r="G83" s="18">
        <f t="shared" si="3"/>
        <v>4601.3</v>
      </c>
      <c r="H83" s="15">
        <v>4601.3</v>
      </c>
      <c r="I83" s="15">
        <v>4601.3</v>
      </c>
    </row>
    <row r="84" spans="1:9" ht="30.75" hidden="1" thickBot="1" x14ac:dyDescent="0.25">
      <c r="A84" s="13" t="s">
        <v>171</v>
      </c>
      <c r="B84" s="15">
        <v>230500000</v>
      </c>
      <c r="C84" s="15">
        <v>612</v>
      </c>
      <c r="D84" s="16" t="str">
        <f t="shared" si="2"/>
        <v>Субсидии бюджетным учреждениям на иные цели230500000612</v>
      </c>
      <c r="E84" s="15">
        <v>4601.3</v>
      </c>
      <c r="F84" s="15"/>
      <c r="G84" s="18">
        <f t="shared" si="3"/>
        <v>4601.3</v>
      </c>
      <c r="H84" s="15">
        <v>4601.3</v>
      </c>
      <c r="I84" s="15">
        <v>4601.3</v>
      </c>
    </row>
    <row r="85" spans="1:9" ht="60.75" hidden="1" thickBot="1" x14ac:dyDescent="0.25">
      <c r="A85" s="13" t="s">
        <v>211</v>
      </c>
      <c r="B85" s="15">
        <v>230800000</v>
      </c>
      <c r="C85" s="16"/>
      <c r="D85" s="16" t="str">
        <f t="shared" si="2"/>
        <v>Осуществление пренатальной (дородовой) диагностики нарушений развития ребенка, неонатального и аудиологического скрининга230800000</v>
      </c>
      <c r="E85" s="15">
        <v>7790.8</v>
      </c>
      <c r="F85" s="15"/>
      <c r="G85" s="18">
        <f t="shared" si="3"/>
        <v>7790.8</v>
      </c>
      <c r="H85" s="15">
        <v>7092.2</v>
      </c>
      <c r="I85" s="15">
        <v>7275.6</v>
      </c>
    </row>
    <row r="86" spans="1:9" ht="45.75" hidden="1" thickBot="1" x14ac:dyDescent="0.25">
      <c r="A86" s="13" t="s">
        <v>170</v>
      </c>
      <c r="B86" s="15">
        <v>230800000</v>
      </c>
      <c r="C86" s="15">
        <v>240</v>
      </c>
      <c r="D86" s="16" t="str">
        <f t="shared" si="2"/>
        <v>Иные закупки товаров, работ и услуг для обеспечения государственных (муниципальных) нужд230800000240</v>
      </c>
      <c r="E86" s="15">
        <v>7790.8</v>
      </c>
      <c r="F86" s="15"/>
      <c r="G86" s="18">
        <f t="shared" si="3"/>
        <v>7790.8</v>
      </c>
      <c r="H86" s="15">
        <v>7092.2</v>
      </c>
      <c r="I86" s="15">
        <v>7275.6</v>
      </c>
    </row>
    <row r="87" spans="1:9" ht="120.75" hidden="1" thickBot="1" x14ac:dyDescent="0.25">
      <c r="A87" s="13" t="s">
        <v>212</v>
      </c>
      <c r="B87" s="15">
        <v>231200000</v>
      </c>
      <c r="C87" s="16"/>
      <c r="D87" s="16" t="str">
        <f t="shared" si="2"/>
        <v>Обеспечение детей в возрасте до трех лет из семей, в которых среднедушевой доход семьи не превышает прожиточного минимума, установленного в Удмуртской Республике, по заключению врачей полноценным питанием (кефиром, творогом)231200000</v>
      </c>
      <c r="E87" s="15">
        <v>20506.2</v>
      </c>
      <c r="F87" s="15"/>
      <c r="G87" s="18">
        <f t="shared" si="3"/>
        <v>20506.2</v>
      </c>
      <c r="H87" s="15">
        <v>19753.099999999999</v>
      </c>
      <c r="I87" s="15">
        <v>20228.099999999999</v>
      </c>
    </row>
    <row r="88" spans="1:9" ht="90.75" hidden="1" thickBot="1" x14ac:dyDescent="0.25">
      <c r="A88" s="13" t="s">
        <v>179</v>
      </c>
      <c r="B88" s="15">
        <v>231200000</v>
      </c>
      <c r="C88" s="15">
        <v>611</v>
      </c>
      <c r="D88" s="16" t="str">
        <f t="shared" si="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работ)231200000611</v>
      </c>
      <c r="E88" s="15">
        <v>20506.2</v>
      </c>
      <c r="F88" s="15"/>
      <c r="G88" s="18">
        <f t="shared" si="3"/>
        <v>20506.2</v>
      </c>
      <c r="H88" s="15">
        <v>19753.099999999999</v>
      </c>
      <c r="I88" s="15">
        <v>20228.099999999999</v>
      </c>
    </row>
    <row r="89" spans="1:9" ht="60.75" hidden="1" thickBot="1" x14ac:dyDescent="0.25">
      <c r="A89" s="13" t="s">
        <v>213</v>
      </c>
      <c r="B89" s="15">
        <v>232000000</v>
      </c>
      <c r="C89" s="16"/>
      <c r="D89" s="16" t="str">
        <f t="shared" si="2"/>
        <v>Оказание медицинской (в том числе психиатрической), социальной и психолого-педагогической помощи несовершеннолетним232000000</v>
      </c>
      <c r="E89" s="15">
        <v>13600</v>
      </c>
      <c r="F89" s="15">
        <v>1500</v>
      </c>
      <c r="G89" s="18">
        <f t="shared" si="3"/>
        <v>15100</v>
      </c>
      <c r="H89" s="15">
        <v>15050</v>
      </c>
      <c r="I89" s="15">
        <v>15844</v>
      </c>
    </row>
    <row r="90" spans="1:9" ht="90.75" hidden="1" thickBot="1" x14ac:dyDescent="0.25">
      <c r="A90" s="13" t="s">
        <v>179</v>
      </c>
      <c r="B90" s="15">
        <v>232000000</v>
      </c>
      <c r="C90" s="15">
        <v>611</v>
      </c>
      <c r="D90" s="16" t="str">
        <f t="shared" si="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работ)232000000611</v>
      </c>
      <c r="E90" s="15">
        <v>13600</v>
      </c>
      <c r="F90" s="15">
        <v>1500</v>
      </c>
      <c r="G90" s="18">
        <f t="shared" si="3"/>
        <v>15100</v>
      </c>
      <c r="H90" s="15">
        <v>15050</v>
      </c>
      <c r="I90" s="15">
        <v>15844</v>
      </c>
    </row>
    <row r="91" spans="1:9" ht="60.75" thickBot="1" x14ac:dyDescent="0.25">
      <c r="A91" s="14" t="s">
        <v>155</v>
      </c>
      <c r="B91" s="15">
        <v>240000000</v>
      </c>
      <c r="C91" s="16"/>
      <c r="D91" s="16" t="str">
        <f t="shared" si="2"/>
        <v>Подпрограмма "Развитие медицинской реабилитации и санаторно-курортного лечения населения, в том числе детей"240000000</v>
      </c>
      <c r="E91" s="15">
        <v>233106.8</v>
      </c>
      <c r="F91" s="15"/>
      <c r="G91" s="18">
        <f t="shared" si="3"/>
        <v>233106.8</v>
      </c>
      <c r="H91" s="15">
        <v>245464.7</v>
      </c>
      <c r="I91" s="15">
        <v>256154.7</v>
      </c>
    </row>
    <row r="92" spans="1:9" ht="30.75" hidden="1" thickBot="1" x14ac:dyDescent="0.25">
      <c r="A92" s="13" t="s">
        <v>214</v>
      </c>
      <c r="B92" s="15">
        <v>240100000</v>
      </c>
      <c r="C92" s="16"/>
      <c r="D92" s="16" t="str">
        <f t="shared" si="2"/>
        <v>Осуществление санаторно-курортного лечения240100000</v>
      </c>
      <c r="E92" s="15">
        <v>233106.8</v>
      </c>
      <c r="F92" s="15"/>
      <c r="G92" s="18">
        <f t="shared" si="3"/>
        <v>233106.8</v>
      </c>
      <c r="H92" s="15">
        <v>245464.7</v>
      </c>
      <c r="I92" s="15">
        <v>256154.7</v>
      </c>
    </row>
    <row r="93" spans="1:9" ht="30.75" hidden="1" thickBot="1" x14ac:dyDescent="0.25">
      <c r="A93" s="13" t="s">
        <v>198</v>
      </c>
      <c r="B93" s="15">
        <v>240100000</v>
      </c>
      <c r="C93" s="15">
        <v>110</v>
      </c>
      <c r="D93" s="16" t="str">
        <f t="shared" si="2"/>
        <v>Расходы на выплаты персоналу казенных учреждений240100000110</v>
      </c>
      <c r="E93" s="15">
        <v>9579.7000000000007</v>
      </c>
      <c r="F93" s="15"/>
      <c r="G93" s="18">
        <f t="shared" si="3"/>
        <v>9579.7000000000007</v>
      </c>
      <c r="H93" s="15">
        <v>10699.7</v>
      </c>
      <c r="I93" s="15">
        <v>11289.7</v>
      </c>
    </row>
    <row r="94" spans="1:9" ht="45.75" hidden="1" thickBot="1" x14ac:dyDescent="0.25">
      <c r="A94" s="13" t="s">
        <v>170</v>
      </c>
      <c r="B94" s="15">
        <v>240100000</v>
      </c>
      <c r="C94" s="15">
        <v>240</v>
      </c>
      <c r="D94" s="16" t="str">
        <f t="shared" si="2"/>
        <v>Иные закупки товаров, работ и услуг для обеспечения государственных (муниципальных) нужд240100000240</v>
      </c>
      <c r="E94" s="15">
        <v>2619.1</v>
      </c>
      <c r="F94" s="15"/>
      <c r="G94" s="18">
        <f t="shared" si="3"/>
        <v>2619.1</v>
      </c>
      <c r="H94" s="15">
        <v>2619.1</v>
      </c>
      <c r="I94" s="15">
        <v>2619.1</v>
      </c>
    </row>
    <row r="95" spans="1:9" ht="45.75" hidden="1" thickBot="1" x14ac:dyDescent="0.25">
      <c r="A95" s="13" t="s">
        <v>184</v>
      </c>
      <c r="B95" s="15">
        <v>240100000</v>
      </c>
      <c r="C95" s="15">
        <v>320</v>
      </c>
      <c r="D95" s="16" t="str">
        <f t="shared" si="2"/>
        <v>Социальные выплаты гражданам, кроме публичных нормативных социальных выплат240100000320</v>
      </c>
      <c r="E95" s="15">
        <v>15138</v>
      </c>
      <c r="F95" s="15"/>
      <c r="G95" s="18">
        <f t="shared" si="3"/>
        <v>15138</v>
      </c>
      <c r="H95" s="15">
        <v>15138</v>
      </c>
      <c r="I95" s="15">
        <v>15138</v>
      </c>
    </row>
    <row r="96" spans="1:9" ht="90.75" hidden="1" thickBot="1" x14ac:dyDescent="0.25">
      <c r="A96" s="13" t="s">
        <v>179</v>
      </c>
      <c r="B96" s="15">
        <v>240100000</v>
      </c>
      <c r="C96" s="15">
        <v>611</v>
      </c>
      <c r="D96" s="16" t="str">
        <f t="shared" si="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работ)240100000611</v>
      </c>
      <c r="E96" s="15">
        <v>197834.6</v>
      </c>
      <c r="F96" s="15"/>
      <c r="G96" s="18">
        <f t="shared" si="3"/>
        <v>197834.6</v>
      </c>
      <c r="H96" s="15">
        <v>208917.3</v>
      </c>
      <c r="I96" s="15">
        <v>218617.3</v>
      </c>
    </row>
    <row r="97" spans="1:9" ht="90.75" hidden="1" thickBot="1" x14ac:dyDescent="0.25">
      <c r="A97" s="13" t="s">
        <v>182</v>
      </c>
      <c r="B97" s="15">
        <v>240100000</v>
      </c>
      <c r="C97" s="15">
        <v>621</v>
      </c>
      <c r="D97" s="16" t="str">
        <f t="shared" si="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работ)240100000621</v>
      </c>
      <c r="E97" s="15">
        <v>7889.6</v>
      </c>
      <c r="F97" s="15"/>
      <c r="G97" s="18">
        <f t="shared" si="3"/>
        <v>7889.6</v>
      </c>
      <c r="H97" s="15">
        <v>8044.8</v>
      </c>
      <c r="I97" s="15">
        <v>8444.7999999999993</v>
      </c>
    </row>
    <row r="98" spans="1:9" ht="30.75" hidden="1" thickBot="1" x14ac:dyDescent="0.25">
      <c r="A98" s="13" t="s">
        <v>199</v>
      </c>
      <c r="B98" s="15">
        <v>240100000</v>
      </c>
      <c r="C98" s="15">
        <v>850</v>
      </c>
      <c r="D98" s="16" t="str">
        <f t="shared" si="2"/>
        <v>Уплата налогов, сборов и иных платежей240100000850</v>
      </c>
      <c r="E98" s="15">
        <v>45.8</v>
      </c>
      <c r="F98" s="15"/>
      <c r="G98" s="18">
        <f t="shared" si="3"/>
        <v>45.8</v>
      </c>
      <c r="H98" s="15">
        <v>45.8</v>
      </c>
      <c r="I98" s="15">
        <v>45.8</v>
      </c>
    </row>
    <row r="99" spans="1:9" ht="30.75" thickBot="1" x14ac:dyDescent="0.25">
      <c r="A99" s="14" t="s">
        <v>154</v>
      </c>
      <c r="B99" s="15">
        <v>250000000</v>
      </c>
      <c r="C99" s="16"/>
      <c r="D99" s="16" t="str">
        <f t="shared" si="2"/>
        <v>Подпрограмма "Кадровое обеспечение системы здравоохранения"250000000</v>
      </c>
      <c r="E99" s="15">
        <v>180043.1</v>
      </c>
      <c r="F99" s="15">
        <v>0</v>
      </c>
      <c r="G99" s="18">
        <f t="shared" si="3"/>
        <v>180043.1</v>
      </c>
      <c r="H99" s="15">
        <v>181836.9</v>
      </c>
      <c r="I99" s="15">
        <v>183689.60000000001</v>
      </c>
    </row>
    <row r="100" spans="1:9" ht="30.75" hidden="1" thickBot="1" x14ac:dyDescent="0.25">
      <c r="A100" s="13" t="s">
        <v>215</v>
      </c>
      <c r="B100" s="15">
        <v>250100000</v>
      </c>
      <c r="C100" s="16"/>
      <c r="D100" s="16" t="str">
        <f t="shared" si="2"/>
        <v>Кадровое обеспечение системы здравоохранения250100000</v>
      </c>
      <c r="E100" s="15">
        <v>11350.1</v>
      </c>
      <c r="F100" s="15"/>
      <c r="G100" s="18">
        <f t="shared" si="3"/>
        <v>11350.1</v>
      </c>
      <c r="H100" s="15">
        <v>12233.4</v>
      </c>
      <c r="I100" s="15">
        <v>13233.4</v>
      </c>
    </row>
    <row r="101" spans="1:9" ht="30.75" hidden="1" thickBot="1" x14ac:dyDescent="0.25">
      <c r="A101" s="13" t="s">
        <v>171</v>
      </c>
      <c r="B101" s="15">
        <v>250100000</v>
      </c>
      <c r="C101" s="15">
        <v>612</v>
      </c>
      <c r="D101" s="16" t="str">
        <f t="shared" si="2"/>
        <v>Субсидии бюджетным учреждениям на иные цели250100000612</v>
      </c>
      <c r="E101" s="15">
        <v>116.9</v>
      </c>
      <c r="F101" s="15"/>
      <c r="G101" s="18">
        <f t="shared" si="3"/>
        <v>116.9</v>
      </c>
      <c r="H101" s="15">
        <v>116.9</v>
      </c>
      <c r="I101" s="15">
        <v>116.9</v>
      </c>
    </row>
    <row r="102" spans="1:9" ht="90.75" hidden="1" thickBot="1" x14ac:dyDescent="0.25">
      <c r="A102" s="13" t="s">
        <v>182</v>
      </c>
      <c r="B102" s="15">
        <v>250100000</v>
      </c>
      <c r="C102" s="15">
        <v>621</v>
      </c>
      <c r="D102" s="16" t="str">
        <f t="shared" si="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работ)250100000621</v>
      </c>
      <c r="E102" s="15">
        <v>11233.2</v>
      </c>
      <c r="F102" s="15"/>
      <c r="G102" s="18">
        <f t="shared" si="3"/>
        <v>11233.2</v>
      </c>
      <c r="H102" s="15">
        <v>12116.5</v>
      </c>
      <c r="I102" s="15">
        <v>13116.5</v>
      </c>
    </row>
    <row r="103" spans="1:9" ht="45.75" hidden="1" thickBot="1" x14ac:dyDescent="0.25">
      <c r="A103" s="13" t="s">
        <v>216</v>
      </c>
      <c r="B103" s="15">
        <v>250200000</v>
      </c>
      <c r="C103" s="16"/>
      <c r="D103" s="16" t="str">
        <f t="shared" si="2"/>
        <v>Меры социальной поддержки работникам медицинских организаций и их семьям250200000</v>
      </c>
      <c r="E103" s="15">
        <v>119000</v>
      </c>
      <c r="F103" s="15"/>
      <c r="G103" s="18">
        <f t="shared" si="3"/>
        <v>119000</v>
      </c>
      <c r="H103" s="15">
        <v>119000</v>
      </c>
      <c r="I103" s="15">
        <v>119000</v>
      </c>
    </row>
    <row r="104" spans="1:9" ht="45.75" hidden="1" thickBot="1" x14ac:dyDescent="0.25">
      <c r="A104" s="13" t="s">
        <v>184</v>
      </c>
      <c r="B104" s="15">
        <v>250200000</v>
      </c>
      <c r="C104" s="15">
        <v>320</v>
      </c>
      <c r="D104" s="16" t="str">
        <f t="shared" si="2"/>
        <v>Социальные выплаты гражданам, кроме публичных нормативных социальных выплат250200000320</v>
      </c>
      <c r="E104" s="15">
        <v>119000</v>
      </c>
      <c r="F104" s="15"/>
      <c r="G104" s="18">
        <f t="shared" si="3"/>
        <v>119000</v>
      </c>
      <c r="H104" s="15">
        <v>119000</v>
      </c>
      <c r="I104" s="15">
        <v>119000</v>
      </c>
    </row>
    <row r="105" spans="1:9" ht="60.75" hidden="1" thickBot="1" x14ac:dyDescent="0.25">
      <c r="A105" s="13" t="s">
        <v>217</v>
      </c>
      <c r="B105" s="15">
        <v>250500000</v>
      </c>
      <c r="C105" s="16"/>
      <c r="D105" s="16" t="str">
        <f t="shared" si="2"/>
        <v>Меры социальной поддержки гражданам, обучающимся на основании договора о целевом обучении250500000</v>
      </c>
      <c r="E105" s="15">
        <v>1713</v>
      </c>
      <c r="F105" s="15"/>
      <c r="G105" s="18">
        <f t="shared" si="3"/>
        <v>1713</v>
      </c>
      <c r="H105" s="15">
        <v>2623.5</v>
      </c>
      <c r="I105" s="15">
        <v>3476.2</v>
      </c>
    </row>
    <row r="106" spans="1:9" ht="45.75" hidden="1" thickBot="1" x14ac:dyDescent="0.25">
      <c r="A106" s="13" t="s">
        <v>184</v>
      </c>
      <c r="B106" s="15">
        <v>250500000</v>
      </c>
      <c r="C106" s="15">
        <v>320</v>
      </c>
      <c r="D106" s="16" t="str">
        <f t="shared" si="2"/>
        <v>Социальные выплаты гражданам, кроме публичных нормативных социальных выплат250500000320</v>
      </c>
      <c r="E106" s="15">
        <v>1713</v>
      </c>
      <c r="F106" s="15"/>
      <c r="G106" s="18">
        <f t="shared" si="3"/>
        <v>1713</v>
      </c>
      <c r="H106" s="15">
        <v>2623.5</v>
      </c>
      <c r="I106" s="15">
        <v>3476.2</v>
      </c>
    </row>
    <row r="107" spans="1:9" ht="75.75" hidden="1" thickBot="1" x14ac:dyDescent="0.25">
      <c r="A107" s="13" t="s">
        <v>218</v>
      </c>
      <c r="B107" s="15" t="s">
        <v>219</v>
      </c>
      <c r="C107" s="16"/>
      <c r="D107" s="16" t="str">
        <f t="shared" si="2"/>
        <v>Федеральный проект "Обеспечение медицинских организаций системы здравоохранения квалифицированными кадрами"025N500000</v>
      </c>
      <c r="E107" s="15">
        <v>47980</v>
      </c>
      <c r="F107" s="15">
        <v>0</v>
      </c>
      <c r="G107" s="18">
        <f t="shared" si="3"/>
        <v>47980</v>
      </c>
      <c r="H107" s="15">
        <v>47980</v>
      </c>
      <c r="I107" s="15">
        <v>47980</v>
      </c>
    </row>
    <row r="108" spans="1:9" ht="30.75" hidden="1" thickBot="1" x14ac:dyDescent="0.25">
      <c r="A108" s="13" t="s">
        <v>198</v>
      </c>
      <c r="B108" s="15" t="s">
        <v>219</v>
      </c>
      <c r="C108" s="15">
        <v>110</v>
      </c>
      <c r="D108" s="16" t="str">
        <f t="shared" si="2"/>
        <v>Расходы на выплаты персоналу казенных учреждений025N500000110</v>
      </c>
      <c r="E108" s="15">
        <v>167.1</v>
      </c>
      <c r="F108" s="15"/>
      <c r="G108" s="18">
        <f t="shared" si="3"/>
        <v>167.1</v>
      </c>
      <c r="H108" s="15">
        <v>167.1</v>
      </c>
      <c r="I108" s="15">
        <v>167.1</v>
      </c>
    </row>
    <row r="109" spans="1:9" ht="45.75" hidden="1" thickBot="1" x14ac:dyDescent="0.25">
      <c r="A109" s="13" t="s">
        <v>184</v>
      </c>
      <c r="B109" s="15" t="s">
        <v>219</v>
      </c>
      <c r="C109" s="15">
        <v>320</v>
      </c>
      <c r="D109" s="16" t="str">
        <f t="shared" si="2"/>
        <v>Социальные выплаты гражданам, кроме публичных нормативных социальных выплат025N500000320</v>
      </c>
      <c r="E109" s="15">
        <v>44812.9</v>
      </c>
      <c r="F109" s="15">
        <v>0</v>
      </c>
      <c r="G109" s="18">
        <f t="shared" si="3"/>
        <v>44812.9</v>
      </c>
      <c r="H109" s="15">
        <v>44812.9</v>
      </c>
      <c r="I109" s="15">
        <v>44812.9</v>
      </c>
    </row>
    <row r="110" spans="1:9" ht="30.75" hidden="1" thickBot="1" x14ac:dyDescent="0.25">
      <c r="A110" s="13" t="s">
        <v>220</v>
      </c>
      <c r="B110" s="15" t="s">
        <v>219</v>
      </c>
      <c r="C110" s="15">
        <v>622</v>
      </c>
      <c r="D110" s="16" t="str">
        <f t="shared" si="2"/>
        <v>Субсидии автономным учреждениям на иные цели025N500000622</v>
      </c>
      <c r="E110" s="15">
        <v>3000</v>
      </c>
      <c r="F110" s="15"/>
      <c r="G110" s="18">
        <f t="shared" si="3"/>
        <v>3000</v>
      </c>
      <c r="H110" s="15">
        <v>3000</v>
      </c>
      <c r="I110" s="15">
        <v>3000</v>
      </c>
    </row>
    <row r="111" spans="1:9" ht="60.75" thickBot="1" x14ac:dyDescent="0.25">
      <c r="A111" s="14" t="s">
        <v>153</v>
      </c>
      <c r="B111" s="15">
        <v>260000000</v>
      </c>
      <c r="C111" s="16"/>
      <c r="D111" s="16" t="str">
        <f t="shared" si="2"/>
        <v>Подпрограмма "Совершенствование системы лекарственного обеспечения, в том числе в амбулаторных условиях"260000000</v>
      </c>
      <c r="E111" s="15">
        <v>355395</v>
      </c>
      <c r="F111" s="15"/>
      <c r="G111" s="18">
        <f t="shared" si="3"/>
        <v>355395</v>
      </c>
      <c r="H111" s="15">
        <v>355395</v>
      </c>
      <c r="I111" s="15">
        <v>352025.3</v>
      </c>
    </row>
    <row r="112" spans="1:9" ht="135.75" hidden="1" thickBot="1" x14ac:dyDescent="0.25">
      <c r="A112" s="13" t="s">
        <v>221</v>
      </c>
      <c r="B112" s="15">
        <v>260200000</v>
      </c>
      <c r="C112" s="16"/>
      <c r="D112" s="16" t="str">
        <f t="shared" si="2"/>
        <v>Обеспечение граждан лекарственными препаратами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гражданина или инвалидности260200000</v>
      </c>
      <c r="E112" s="15">
        <v>133847.5</v>
      </c>
      <c r="F112" s="15"/>
      <c r="G112" s="18">
        <f t="shared" si="3"/>
        <v>133847.5</v>
      </c>
      <c r="H112" s="15">
        <v>133847.5</v>
      </c>
      <c r="I112" s="15">
        <v>133847.5</v>
      </c>
    </row>
    <row r="113" spans="1:9" ht="45.75" hidden="1" thickBot="1" x14ac:dyDescent="0.25">
      <c r="A113" s="13" t="s">
        <v>170</v>
      </c>
      <c r="B113" s="15">
        <v>260200000</v>
      </c>
      <c r="C113" s="15">
        <v>240</v>
      </c>
      <c r="D113" s="16" t="str">
        <f t="shared" si="2"/>
        <v>Иные закупки товаров, работ и услуг для обеспечения государственных (муниципальных) нужд260200000240</v>
      </c>
      <c r="E113" s="15">
        <v>133847.5</v>
      </c>
      <c r="F113" s="15"/>
      <c r="G113" s="18">
        <f t="shared" si="3"/>
        <v>133847.5</v>
      </c>
      <c r="H113" s="15">
        <v>133847.5</v>
      </c>
      <c r="I113" s="15">
        <v>133847.5</v>
      </c>
    </row>
    <row r="114" spans="1:9" ht="90.75" hidden="1" thickBot="1" x14ac:dyDescent="0.25">
      <c r="A114" s="13" t="s">
        <v>222</v>
      </c>
      <c r="B114" s="15">
        <v>260300000</v>
      </c>
      <c r="C114" s="16"/>
      <c r="D114" s="16" t="str">
        <f t="shared" si="2"/>
        <v>Обеспечение при амбулаторном лечении лекарственными препаратами лиц, для которых соответствующее право гарантировано законодательством Российской Федерации260300000</v>
      </c>
      <c r="E114" s="15">
        <v>211373.7</v>
      </c>
      <c r="F114" s="15"/>
      <c r="G114" s="18">
        <f t="shared" si="3"/>
        <v>211373.7</v>
      </c>
      <c r="H114" s="15">
        <v>211373.7</v>
      </c>
      <c r="I114" s="15">
        <v>211373.7</v>
      </c>
    </row>
    <row r="115" spans="1:9" ht="45.75" hidden="1" thickBot="1" x14ac:dyDescent="0.25">
      <c r="A115" s="13" t="s">
        <v>170</v>
      </c>
      <c r="B115" s="15">
        <v>260300000</v>
      </c>
      <c r="C115" s="15">
        <v>240</v>
      </c>
      <c r="D115" s="16" t="str">
        <f t="shared" si="2"/>
        <v>Иные закупки товаров, работ и услуг для обеспечения государственных (муниципальных) нужд260300000240</v>
      </c>
      <c r="E115" s="15">
        <v>170256.3</v>
      </c>
      <c r="F115" s="15"/>
      <c r="G115" s="18">
        <f t="shared" si="3"/>
        <v>170256.3</v>
      </c>
      <c r="H115" s="15">
        <v>170256.3</v>
      </c>
      <c r="I115" s="15">
        <v>170256.3</v>
      </c>
    </row>
    <row r="116" spans="1:9" ht="30.75" hidden="1" thickBot="1" x14ac:dyDescent="0.25">
      <c r="A116" s="13" t="s">
        <v>171</v>
      </c>
      <c r="B116" s="15">
        <v>260300000</v>
      </c>
      <c r="C116" s="15">
        <v>612</v>
      </c>
      <c r="D116" s="16" t="str">
        <f t="shared" si="2"/>
        <v>Субсидии бюджетным учреждениям на иные цели260300000612</v>
      </c>
      <c r="E116" s="15">
        <v>41117.4</v>
      </c>
      <c r="F116" s="15"/>
      <c r="G116" s="18">
        <f t="shared" si="3"/>
        <v>41117.4</v>
      </c>
      <c r="H116" s="15">
        <v>41117.4</v>
      </c>
      <c r="I116" s="15">
        <v>41117.4</v>
      </c>
    </row>
    <row r="117" spans="1:9" ht="255.75" hidden="1" thickBot="1" x14ac:dyDescent="0.25">
      <c r="A117" s="13" t="s">
        <v>223</v>
      </c>
      <c r="B117" s="15">
        <v>260400000</v>
      </c>
      <c r="C117" s="16"/>
      <c r="D117" s="16" t="str">
        <f t="shared" si="2"/>
        <v>Осуществление организационных мероприятий, связанных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тканей260400000</v>
      </c>
      <c r="E117" s="15">
        <v>3369.7</v>
      </c>
      <c r="F117" s="15" t="e">
        <v>#VALUE!</v>
      </c>
      <c r="G117" s="18" t="e">
        <f t="shared" si="3"/>
        <v>#VALUE!</v>
      </c>
      <c r="H117" s="15">
        <v>3369.7</v>
      </c>
      <c r="I117" s="15">
        <v>0</v>
      </c>
    </row>
    <row r="118" spans="1:9" ht="45.75" hidden="1" thickBot="1" x14ac:dyDescent="0.25">
      <c r="A118" s="13" t="s">
        <v>170</v>
      </c>
      <c r="B118" s="15">
        <v>260400000</v>
      </c>
      <c r="C118" s="15">
        <v>240</v>
      </c>
      <c r="D118" s="16" t="str">
        <f t="shared" si="2"/>
        <v>Иные закупки товаров, работ и услуг для обеспечения государственных (муниципальных) нужд260400000240</v>
      </c>
      <c r="E118" s="15">
        <v>3369.7</v>
      </c>
      <c r="F118" s="15"/>
      <c r="G118" s="18">
        <f t="shared" si="3"/>
        <v>3369.7</v>
      </c>
      <c r="H118" s="15">
        <v>3369.7</v>
      </c>
      <c r="I118" s="15">
        <v>0</v>
      </c>
    </row>
    <row r="119" spans="1:9" ht="90.75" hidden="1" thickBot="1" x14ac:dyDescent="0.25">
      <c r="A119" s="13" t="s">
        <v>224</v>
      </c>
      <c r="B119" s="15">
        <v>260500000</v>
      </c>
      <c r="C119" s="16"/>
      <c r="D119" s="16" t="str">
        <f t="shared" si="2"/>
        <v>Обеспечение при амбулаторном лечении лекарственными препаратами лиц, для которых соответствующее право гарантировано законодательством Удмуртской Республики260500000</v>
      </c>
      <c r="E119" s="15">
        <v>6804.1</v>
      </c>
      <c r="F119" s="15"/>
      <c r="G119" s="18">
        <f t="shared" si="3"/>
        <v>6804.1</v>
      </c>
      <c r="H119" s="15">
        <v>6804.1</v>
      </c>
      <c r="I119" s="15">
        <v>6804.1</v>
      </c>
    </row>
    <row r="120" spans="1:9" ht="30.75" hidden="1" thickBot="1" x14ac:dyDescent="0.25">
      <c r="A120" s="13" t="s">
        <v>171</v>
      </c>
      <c r="B120" s="15">
        <v>260500000</v>
      </c>
      <c r="C120" s="15">
        <v>612</v>
      </c>
      <c r="D120" s="16" t="str">
        <f t="shared" si="2"/>
        <v>Субсидии бюджетным учреждениям на иные цели260500000612</v>
      </c>
      <c r="E120" s="15">
        <v>6804.1</v>
      </c>
      <c r="F120" s="15"/>
      <c r="G120" s="18">
        <f t="shared" si="3"/>
        <v>6804.1</v>
      </c>
      <c r="H120" s="15">
        <v>6804.1</v>
      </c>
      <c r="I120" s="15">
        <v>6804.1</v>
      </c>
    </row>
    <row r="121" spans="1:9" ht="45.75" thickBot="1" x14ac:dyDescent="0.25">
      <c r="A121" s="14" t="s">
        <v>24</v>
      </c>
      <c r="B121" s="15">
        <v>270000000</v>
      </c>
      <c r="C121" s="16"/>
      <c r="D121" s="16" t="str">
        <f t="shared" si="2"/>
        <v>Подпрограмма "Создание условий для реализации государственной программы"270000000</v>
      </c>
      <c r="E121" s="15">
        <v>948924.2</v>
      </c>
      <c r="F121" s="15">
        <v>-310022.59999999998</v>
      </c>
      <c r="G121" s="18">
        <f t="shared" si="3"/>
        <v>638901.6</v>
      </c>
      <c r="H121" s="15">
        <v>322111.09999999998</v>
      </c>
      <c r="I121" s="15">
        <v>334973.2</v>
      </c>
    </row>
    <row r="122" spans="1:9" ht="45.75" hidden="1" thickBot="1" x14ac:dyDescent="0.25">
      <c r="A122" s="13" t="s">
        <v>225</v>
      </c>
      <c r="B122" s="15">
        <v>270100000</v>
      </c>
      <c r="C122" s="16"/>
      <c r="D122" s="16" t="str">
        <f t="shared" si="2"/>
        <v>Реализация установленных функций (полномочий) государственного органа270100000</v>
      </c>
      <c r="E122" s="15">
        <v>42905.9</v>
      </c>
      <c r="F122" s="15"/>
      <c r="G122" s="18">
        <f t="shared" si="3"/>
        <v>42905.9</v>
      </c>
      <c r="H122" s="15">
        <v>44578.5</v>
      </c>
      <c r="I122" s="15">
        <v>46339.8</v>
      </c>
    </row>
    <row r="123" spans="1:9" ht="45.75" hidden="1" thickBot="1" x14ac:dyDescent="0.25">
      <c r="A123" s="13" t="s">
        <v>226</v>
      </c>
      <c r="B123" s="15">
        <v>270100000</v>
      </c>
      <c r="C123" s="15">
        <v>120</v>
      </c>
      <c r="D123" s="16" t="str">
        <f t="shared" si="2"/>
        <v>Расходы на выплаты персоналу государственных (муниципальных) органов270100000120</v>
      </c>
      <c r="E123" s="15">
        <v>41507.9</v>
      </c>
      <c r="F123" s="15"/>
      <c r="G123" s="18">
        <f t="shared" si="3"/>
        <v>41507.9</v>
      </c>
      <c r="H123" s="15">
        <v>43201.2</v>
      </c>
      <c r="I123" s="15">
        <v>44962.5</v>
      </c>
    </row>
    <row r="124" spans="1:9" ht="45.75" hidden="1" thickBot="1" x14ac:dyDescent="0.25">
      <c r="A124" s="13" t="s">
        <v>170</v>
      </c>
      <c r="B124" s="15">
        <v>270100000</v>
      </c>
      <c r="C124" s="15">
        <v>240</v>
      </c>
      <c r="D124" s="16" t="str">
        <f t="shared" si="2"/>
        <v>Иные закупки товаров, работ и услуг для обеспечения государственных (муниципальных) нужд270100000240</v>
      </c>
      <c r="E124" s="15">
        <v>1398</v>
      </c>
      <c r="F124" s="15"/>
      <c r="G124" s="18">
        <f t="shared" si="3"/>
        <v>1398</v>
      </c>
      <c r="H124" s="15">
        <v>1377.3</v>
      </c>
      <c r="I124" s="15">
        <v>1377.3</v>
      </c>
    </row>
    <row r="125" spans="1:9" ht="30.75" hidden="1" thickBot="1" x14ac:dyDescent="0.25">
      <c r="A125" s="13" t="s">
        <v>227</v>
      </c>
      <c r="B125" s="15">
        <v>270200000</v>
      </c>
      <c r="C125" s="16"/>
      <c r="D125" s="16" t="str">
        <f t="shared" si="2"/>
        <v>Налог на имущество и земельный налог270200000</v>
      </c>
      <c r="E125" s="15">
        <v>14692.4</v>
      </c>
      <c r="F125" s="15"/>
      <c r="G125" s="18">
        <f t="shared" si="3"/>
        <v>14692.4</v>
      </c>
      <c r="H125" s="15">
        <v>14692.1</v>
      </c>
      <c r="I125" s="15">
        <v>14692.1</v>
      </c>
    </row>
    <row r="126" spans="1:9" ht="30.75" hidden="1" thickBot="1" x14ac:dyDescent="0.25">
      <c r="A126" s="13" t="s">
        <v>171</v>
      </c>
      <c r="B126" s="15">
        <v>270200000</v>
      </c>
      <c r="C126" s="15">
        <v>612</v>
      </c>
      <c r="D126" s="16" t="str">
        <f t="shared" si="2"/>
        <v>Субсидии бюджетным учреждениям на иные цели270200000612</v>
      </c>
      <c r="E126" s="15">
        <v>12866.8</v>
      </c>
      <c r="F126" s="15"/>
      <c r="G126" s="18">
        <f t="shared" si="3"/>
        <v>12866.8</v>
      </c>
      <c r="H126" s="15">
        <v>12866.5</v>
      </c>
      <c r="I126" s="15">
        <v>12866.5</v>
      </c>
    </row>
    <row r="127" spans="1:9" ht="30.75" hidden="1" thickBot="1" x14ac:dyDescent="0.25">
      <c r="A127" s="13" t="s">
        <v>220</v>
      </c>
      <c r="B127" s="15">
        <v>270200000</v>
      </c>
      <c r="C127" s="15">
        <v>622</v>
      </c>
      <c r="D127" s="16" t="str">
        <f t="shared" si="2"/>
        <v>Субсидии автономным учреждениям на иные цели270200000622</v>
      </c>
      <c r="E127" s="15">
        <v>671.1</v>
      </c>
      <c r="F127" s="15"/>
      <c r="G127" s="18">
        <f t="shared" si="3"/>
        <v>671.1</v>
      </c>
      <c r="H127" s="15">
        <v>671.1</v>
      </c>
      <c r="I127" s="15">
        <v>671.1</v>
      </c>
    </row>
    <row r="128" spans="1:9" ht="30.75" hidden="1" thickBot="1" x14ac:dyDescent="0.25">
      <c r="A128" s="13" t="s">
        <v>199</v>
      </c>
      <c r="B128" s="15">
        <v>270200000</v>
      </c>
      <c r="C128" s="15">
        <v>850</v>
      </c>
      <c r="D128" s="16" t="str">
        <f t="shared" si="2"/>
        <v>Уплата налогов, сборов и иных платежей270200000850</v>
      </c>
      <c r="E128" s="15">
        <v>1154.5</v>
      </c>
      <c r="F128" s="15"/>
      <c r="G128" s="18">
        <f t="shared" si="3"/>
        <v>1154.5</v>
      </c>
      <c r="H128" s="15">
        <v>1154.5</v>
      </c>
      <c r="I128" s="15">
        <v>1154.5</v>
      </c>
    </row>
    <row r="129" spans="1:9" ht="45.75" hidden="1" thickBot="1" x14ac:dyDescent="0.25">
      <c r="A129" s="13" t="s">
        <v>228</v>
      </c>
      <c r="B129" s="15">
        <v>270300000</v>
      </c>
      <c r="C129" s="16"/>
      <c r="D129" s="16" t="str">
        <f t="shared" si="2"/>
        <v>Исполнение судебных актов, актов иных уполномоченных государственных органов270300000</v>
      </c>
      <c r="E129" s="15">
        <v>88.1</v>
      </c>
      <c r="F129" s="15"/>
      <c r="G129" s="18">
        <f t="shared" si="3"/>
        <v>88.1</v>
      </c>
      <c r="H129" s="15">
        <v>88.1</v>
      </c>
      <c r="I129" s="15">
        <v>88.1</v>
      </c>
    </row>
    <row r="130" spans="1:9" ht="30.75" hidden="1" thickBot="1" x14ac:dyDescent="0.25">
      <c r="A130" s="13" t="s">
        <v>171</v>
      </c>
      <c r="B130" s="15">
        <v>270300000</v>
      </c>
      <c r="C130" s="15">
        <v>612</v>
      </c>
      <c r="D130" s="16" t="str">
        <f t="shared" si="2"/>
        <v>Субсидии бюджетным учреждениям на иные цели270300000612</v>
      </c>
      <c r="E130" s="15">
        <v>88.1</v>
      </c>
      <c r="F130" s="15"/>
      <c r="G130" s="18">
        <f t="shared" si="3"/>
        <v>88.1</v>
      </c>
      <c r="H130" s="15">
        <v>88.1</v>
      </c>
      <c r="I130" s="15">
        <v>88.1</v>
      </c>
    </row>
    <row r="131" spans="1:9" ht="30.75" hidden="1" thickBot="1" x14ac:dyDescent="0.25">
      <c r="A131" s="13" t="s">
        <v>229</v>
      </c>
      <c r="B131" s="15">
        <v>270500000</v>
      </c>
      <c r="C131" s="16"/>
      <c r="D131" s="16" t="str">
        <f t="shared" ref="D131:D194" si="4">A131&amp;B131&amp;C131</f>
        <v>Сбор, обработка и анализ медико-статистической информации270500000</v>
      </c>
      <c r="E131" s="15">
        <v>41368.6</v>
      </c>
      <c r="F131" s="15"/>
      <c r="G131" s="18">
        <f t="shared" ref="G131:G194" si="5">E131+F131</f>
        <v>41368.6</v>
      </c>
      <c r="H131" s="15">
        <v>44684.3</v>
      </c>
      <c r="I131" s="15">
        <v>47284.3</v>
      </c>
    </row>
    <row r="132" spans="1:9" ht="90.75" hidden="1" thickBot="1" x14ac:dyDescent="0.25">
      <c r="A132" s="13" t="s">
        <v>179</v>
      </c>
      <c r="B132" s="15">
        <v>270500000</v>
      </c>
      <c r="C132" s="15">
        <v>611</v>
      </c>
      <c r="D132" s="16" t="str">
        <f t="shared" si="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работ)270500000611</v>
      </c>
      <c r="E132" s="15">
        <v>41368.6</v>
      </c>
      <c r="F132" s="15"/>
      <c r="G132" s="18">
        <f t="shared" si="5"/>
        <v>41368.6</v>
      </c>
      <c r="H132" s="15">
        <v>44684.3</v>
      </c>
      <c r="I132" s="15">
        <v>47284.3</v>
      </c>
    </row>
    <row r="133" spans="1:9" ht="60.75" hidden="1" thickBot="1" x14ac:dyDescent="0.25">
      <c r="A133" s="13" t="s">
        <v>230</v>
      </c>
      <c r="B133" s="15">
        <v>270600000</v>
      </c>
      <c r="C133" s="16"/>
      <c r="D133" s="16" t="str">
        <f t="shared" si="4"/>
        <v>Осуществление патолого-анатомических и судебно-медицинских исследований и экспертиз270600000</v>
      </c>
      <c r="E133" s="15">
        <v>156804.5</v>
      </c>
      <c r="F133" s="15"/>
      <c r="G133" s="18">
        <f t="shared" si="5"/>
        <v>156804.5</v>
      </c>
      <c r="H133" s="15">
        <v>163402.29999999999</v>
      </c>
      <c r="I133" s="15">
        <v>178152.3</v>
      </c>
    </row>
    <row r="134" spans="1:9" ht="90.75" hidden="1" thickBot="1" x14ac:dyDescent="0.25">
      <c r="A134" s="13" t="s">
        <v>179</v>
      </c>
      <c r="B134" s="15">
        <v>270600000</v>
      </c>
      <c r="C134" s="15">
        <v>611</v>
      </c>
      <c r="D134" s="16" t="str">
        <f t="shared" si="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работ)270600000611</v>
      </c>
      <c r="E134" s="15">
        <v>156804.5</v>
      </c>
      <c r="F134" s="15"/>
      <c r="G134" s="18">
        <f t="shared" si="5"/>
        <v>156804.5</v>
      </c>
      <c r="H134" s="15">
        <v>163402.29999999999</v>
      </c>
      <c r="I134" s="15">
        <v>178152.3</v>
      </c>
    </row>
    <row r="135" spans="1:9" ht="45.75" hidden="1" thickBot="1" x14ac:dyDescent="0.25">
      <c r="A135" s="13" t="s">
        <v>231</v>
      </c>
      <c r="B135" s="15">
        <v>270800000</v>
      </c>
      <c r="C135" s="16"/>
      <c r="D135" s="16" t="str">
        <f t="shared" si="4"/>
        <v>Обеспечение текущей деятельности в сфере установленных функций270800000</v>
      </c>
      <c r="E135" s="15">
        <v>10040.299999999999</v>
      </c>
      <c r="F135" s="15">
        <v>-653.79999999999995</v>
      </c>
      <c r="G135" s="18">
        <f t="shared" si="5"/>
        <v>9386.5</v>
      </c>
      <c r="H135" s="15">
        <v>10040.299999999999</v>
      </c>
      <c r="I135" s="15">
        <v>10040.299999999999</v>
      </c>
    </row>
    <row r="136" spans="1:9" ht="45.75" hidden="1" thickBot="1" x14ac:dyDescent="0.25">
      <c r="A136" s="13" t="s">
        <v>170</v>
      </c>
      <c r="B136" s="15">
        <v>270800000</v>
      </c>
      <c r="C136" s="15">
        <v>240</v>
      </c>
      <c r="D136" s="16" t="str">
        <f t="shared" si="4"/>
        <v>Иные закупки товаров, работ и услуг для обеспечения государственных (муниципальных) нужд270800000240</v>
      </c>
      <c r="E136" s="15">
        <v>1000</v>
      </c>
      <c r="F136" s="15"/>
      <c r="G136" s="18">
        <f t="shared" si="5"/>
        <v>1000</v>
      </c>
      <c r="H136" s="15">
        <v>1000</v>
      </c>
      <c r="I136" s="15">
        <v>1000</v>
      </c>
    </row>
    <row r="137" spans="1:9" ht="30.75" hidden="1" thickBot="1" x14ac:dyDescent="0.25">
      <c r="A137" s="13" t="s">
        <v>171</v>
      </c>
      <c r="B137" s="15">
        <v>270800000</v>
      </c>
      <c r="C137" s="15">
        <v>612</v>
      </c>
      <c r="D137" s="16" t="str">
        <f t="shared" si="4"/>
        <v>Субсидии бюджетным учреждениям на иные цели270800000612</v>
      </c>
      <c r="E137" s="15">
        <v>8962.6</v>
      </c>
      <c r="F137" s="15">
        <v>-653.79999999999995</v>
      </c>
      <c r="G137" s="18">
        <f t="shared" si="5"/>
        <v>8308.8000000000011</v>
      </c>
      <c r="H137" s="15">
        <v>8962.6</v>
      </c>
      <c r="I137" s="15">
        <v>8962.6</v>
      </c>
    </row>
    <row r="138" spans="1:9" ht="30.75" hidden="1" thickBot="1" x14ac:dyDescent="0.25">
      <c r="A138" s="13" t="s">
        <v>220</v>
      </c>
      <c r="B138" s="15">
        <v>270800000</v>
      </c>
      <c r="C138" s="15">
        <v>622</v>
      </c>
      <c r="D138" s="16" t="str">
        <f t="shared" si="4"/>
        <v>Субсидии автономным учреждениям на иные цели270800000622</v>
      </c>
      <c r="E138" s="15">
        <v>77.7</v>
      </c>
      <c r="F138" s="15"/>
      <c r="G138" s="18">
        <f t="shared" si="5"/>
        <v>77.7</v>
      </c>
      <c r="H138" s="15">
        <v>77.7</v>
      </c>
      <c r="I138" s="15">
        <v>77.7</v>
      </c>
    </row>
    <row r="139" spans="1:9" ht="75.75" hidden="1" thickBot="1" x14ac:dyDescent="0.25">
      <c r="A139" s="13" t="s">
        <v>232</v>
      </c>
      <c r="B139" s="15">
        <v>270900000</v>
      </c>
      <c r="C139" s="16"/>
      <c r="D139" s="16" t="str">
        <f t="shared" si="4"/>
        <v>Мероприятия по пожарной безопасности в организациях, подведомственных Министерству здравоохранения Удмуртской Республики270900000</v>
      </c>
      <c r="E139" s="15">
        <v>2855.5</v>
      </c>
      <c r="F139" s="15"/>
      <c r="G139" s="18">
        <f t="shared" si="5"/>
        <v>2855.5</v>
      </c>
      <c r="H139" s="15">
        <v>2855.5</v>
      </c>
      <c r="I139" s="15">
        <v>2855.5</v>
      </c>
    </row>
    <row r="140" spans="1:9" ht="45.75" hidden="1" thickBot="1" x14ac:dyDescent="0.25">
      <c r="A140" s="13" t="s">
        <v>170</v>
      </c>
      <c r="B140" s="15">
        <v>270900000</v>
      </c>
      <c r="C140" s="15">
        <v>240</v>
      </c>
      <c r="D140" s="16" t="str">
        <f t="shared" si="4"/>
        <v>Иные закупки товаров, работ и услуг для обеспечения государственных (муниципальных) нужд270900000240</v>
      </c>
      <c r="E140" s="15">
        <v>700</v>
      </c>
      <c r="F140" s="15"/>
      <c r="G140" s="18">
        <f t="shared" si="5"/>
        <v>700</v>
      </c>
      <c r="H140" s="15">
        <v>500</v>
      </c>
      <c r="I140" s="15">
        <v>455.5</v>
      </c>
    </row>
    <row r="141" spans="1:9" ht="30.75" hidden="1" thickBot="1" x14ac:dyDescent="0.25">
      <c r="A141" s="13" t="s">
        <v>171</v>
      </c>
      <c r="B141" s="15">
        <v>270900000</v>
      </c>
      <c r="C141" s="15">
        <v>612</v>
      </c>
      <c r="D141" s="16" t="str">
        <f t="shared" si="4"/>
        <v>Субсидии бюджетным учреждениям на иные цели270900000612</v>
      </c>
      <c r="E141" s="15">
        <v>1755.5</v>
      </c>
      <c r="F141" s="15"/>
      <c r="G141" s="18">
        <f t="shared" si="5"/>
        <v>1755.5</v>
      </c>
      <c r="H141" s="15">
        <v>1855.5</v>
      </c>
      <c r="I141" s="15">
        <v>2000</v>
      </c>
    </row>
    <row r="142" spans="1:9" ht="30.75" hidden="1" thickBot="1" x14ac:dyDescent="0.25">
      <c r="A142" s="13" t="s">
        <v>220</v>
      </c>
      <c r="B142" s="15">
        <v>270900000</v>
      </c>
      <c r="C142" s="15">
        <v>622</v>
      </c>
      <c r="D142" s="16" t="str">
        <f t="shared" si="4"/>
        <v>Субсидии автономным учреждениям на иные цели270900000622</v>
      </c>
      <c r="E142" s="15">
        <v>400</v>
      </c>
      <c r="F142" s="15"/>
      <c r="G142" s="18">
        <f t="shared" si="5"/>
        <v>400</v>
      </c>
      <c r="H142" s="15">
        <v>500</v>
      </c>
      <c r="I142" s="15">
        <v>400</v>
      </c>
    </row>
    <row r="143" spans="1:9" ht="60.75" hidden="1" thickBot="1" x14ac:dyDescent="0.25">
      <c r="A143" s="13" t="s">
        <v>233</v>
      </c>
      <c r="B143" s="15">
        <v>271400000</v>
      </c>
      <c r="C143" s="16"/>
      <c r="D143" s="16" t="str">
        <f t="shared" si="4"/>
        <v>Расходы за счет доходов от платных услуг, оказываемых государственными казенными учреждениями271400000</v>
      </c>
      <c r="E143" s="15">
        <v>29</v>
      </c>
      <c r="F143" s="15">
        <v>29</v>
      </c>
      <c r="G143" s="18">
        <f t="shared" si="5"/>
        <v>58</v>
      </c>
      <c r="H143" s="15">
        <v>30.3</v>
      </c>
      <c r="I143" s="15">
        <v>30.3</v>
      </c>
    </row>
    <row r="144" spans="1:9" ht="45.75" hidden="1" thickBot="1" x14ac:dyDescent="0.25">
      <c r="A144" s="13" t="s">
        <v>170</v>
      </c>
      <c r="B144" s="15">
        <v>271400000</v>
      </c>
      <c r="C144" s="15">
        <v>240</v>
      </c>
      <c r="D144" s="16" t="str">
        <f t="shared" si="4"/>
        <v>Иные закупки товаров, работ и услуг для обеспечения государственных (муниципальных) нужд271400000240</v>
      </c>
      <c r="E144" s="15">
        <v>29</v>
      </c>
      <c r="F144" s="15">
        <v>29</v>
      </c>
      <c r="G144" s="18">
        <f t="shared" si="5"/>
        <v>58</v>
      </c>
      <c r="H144" s="15">
        <v>30.3</v>
      </c>
      <c r="I144" s="15">
        <v>30.3</v>
      </c>
    </row>
    <row r="145" spans="1:9" ht="60.75" hidden="1" thickBot="1" x14ac:dyDescent="0.25">
      <c r="A145" s="14" t="s">
        <v>234</v>
      </c>
      <c r="B145" s="15">
        <v>271600000</v>
      </c>
      <c r="C145" s="16"/>
      <c r="D145" s="16" t="str">
        <f t="shared" si="4"/>
        <v>Софинансирование отдельных мероприятий государственной программы Российской Федерации "Развитие здравоохранения"271600000</v>
      </c>
      <c r="E145" s="15">
        <v>590330.69999999995</v>
      </c>
      <c r="F145" s="15">
        <v>-309397.8</v>
      </c>
      <c r="G145" s="18">
        <f t="shared" si="5"/>
        <v>280932.89999999997</v>
      </c>
      <c r="H145" s="15">
        <v>0</v>
      </c>
      <c r="I145" s="15">
        <v>0</v>
      </c>
    </row>
    <row r="146" spans="1:9" ht="15.75" hidden="1" thickBot="1" x14ac:dyDescent="0.25">
      <c r="A146" s="13" t="s">
        <v>188</v>
      </c>
      <c r="B146" s="15">
        <v>271600000</v>
      </c>
      <c r="C146" s="15">
        <v>410</v>
      </c>
      <c r="D146" s="16" t="str">
        <f t="shared" si="4"/>
        <v>Бюджетные инвестиции271600000410</v>
      </c>
      <c r="E146" s="15">
        <v>590330.69999999995</v>
      </c>
      <c r="F146" s="15">
        <v>-309397.8</v>
      </c>
      <c r="G146" s="18">
        <f t="shared" si="5"/>
        <v>280932.89999999997</v>
      </c>
      <c r="H146" s="15">
        <v>0</v>
      </c>
      <c r="I146" s="15">
        <v>0</v>
      </c>
    </row>
    <row r="147" spans="1:9" ht="30.75" hidden="1" thickBot="1" x14ac:dyDescent="0.25">
      <c r="A147" s="13" t="s">
        <v>235</v>
      </c>
      <c r="B147" s="15">
        <v>272500000</v>
      </c>
      <c r="C147" s="16"/>
      <c r="D147" s="16" t="str">
        <f t="shared" si="4"/>
        <v>Приобретение автомобилей для медицинских организаций272500000</v>
      </c>
      <c r="E147" s="15">
        <v>9303.7999999999993</v>
      </c>
      <c r="F147" s="15"/>
      <c r="G147" s="18">
        <f t="shared" si="5"/>
        <v>9303.7999999999993</v>
      </c>
      <c r="H147" s="15">
        <v>7017.8</v>
      </c>
      <c r="I147" s="15">
        <v>0</v>
      </c>
    </row>
    <row r="148" spans="1:9" ht="45.75" hidden="1" thickBot="1" x14ac:dyDescent="0.25">
      <c r="A148" s="13" t="s">
        <v>170</v>
      </c>
      <c r="B148" s="15">
        <v>272500000</v>
      </c>
      <c r="C148" s="15">
        <v>240</v>
      </c>
      <c r="D148" s="16" t="str">
        <f t="shared" si="4"/>
        <v>Иные закупки товаров, работ и услуг для обеспечения государственных (муниципальных) нужд272500000240</v>
      </c>
      <c r="E148" s="15">
        <v>9303.7999999999993</v>
      </c>
      <c r="F148" s="15"/>
      <c r="G148" s="18">
        <f t="shared" si="5"/>
        <v>9303.7999999999993</v>
      </c>
      <c r="H148" s="15">
        <v>7017.8</v>
      </c>
      <c r="I148" s="15">
        <v>0</v>
      </c>
    </row>
    <row r="149" spans="1:9" ht="90.75" hidden="1" thickBot="1" x14ac:dyDescent="0.25">
      <c r="A149" s="13" t="s">
        <v>236</v>
      </c>
      <c r="B149" s="15">
        <v>272600000</v>
      </c>
      <c r="C149" s="16"/>
      <c r="D149" s="16" t="str">
        <f t="shared" si="4"/>
        <v>Оказание услуг по сервисному сопровождению Регионального сегмента Единой государственной информационной системы в сфере здравоохранения Удмуртской Республики272600000</v>
      </c>
      <c r="E149" s="15">
        <v>62030</v>
      </c>
      <c r="F149" s="15"/>
      <c r="G149" s="18">
        <f t="shared" si="5"/>
        <v>62030</v>
      </c>
      <c r="H149" s="15">
        <v>15507.5</v>
      </c>
      <c r="I149" s="15">
        <v>15507.5</v>
      </c>
    </row>
    <row r="150" spans="1:9" ht="45.75" hidden="1" thickBot="1" x14ac:dyDescent="0.25">
      <c r="A150" s="13" t="s">
        <v>170</v>
      </c>
      <c r="B150" s="15">
        <v>272600000</v>
      </c>
      <c r="C150" s="15">
        <v>240</v>
      </c>
      <c r="D150" s="16" t="str">
        <f t="shared" si="4"/>
        <v>Иные закупки товаров, работ и услуг для обеспечения государственных (муниципальных) нужд272600000240</v>
      </c>
      <c r="E150" s="15">
        <v>62030</v>
      </c>
      <c r="F150" s="15"/>
      <c r="G150" s="18">
        <f t="shared" si="5"/>
        <v>62030</v>
      </c>
      <c r="H150" s="15">
        <v>15507.5</v>
      </c>
      <c r="I150" s="15">
        <v>15507.5</v>
      </c>
    </row>
    <row r="151" spans="1:9" ht="45.75" hidden="1" thickBot="1" x14ac:dyDescent="0.25">
      <c r="A151" s="13" t="s">
        <v>237</v>
      </c>
      <c r="B151" s="15">
        <v>272700000</v>
      </c>
      <c r="C151" s="16"/>
      <c r="D151" s="16" t="str">
        <f t="shared" si="4"/>
        <v>Реализация мероприятий по внедрению модели аренды мягкого инвентаря272700000</v>
      </c>
      <c r="E151" s="15">
        <v>18475.400000000001</v>
      </c>
      <c r="F151" s="15"/>
      <c r="G151" s="18">
        <f t="shared" si="5"/>
        <v>18475.400000000001</v>
      </c>
      <c r="H151" s="15">
        <v>19214.400000000001</v>
      </c>
      <c r="I151" s="15">
        <v>19983</v>
      </c>
    </row>
    <row r="152" spans="1:9" ht="30.75" hidden="1" thickBot="1" x14ac:dyDescent="0.25">
      <c r="A152" s="13" t="s">
        <v>171</v>
      </c>
      <c r="B152" s="15">
        <v>272700000</v>
      </c>
      <c r="C152" s="15">
        <v>612</v>
      </c>
      <c r="D152" s="16" t="str">
        <f t="shared" si="4"/>
        <v>Субсидии бюджетным учреждениям на иные цели272700000612</v>
      </c>
      <c r="E152" s="15">
        <v>18475.400000000001</v>
      </c>
      <c r="F152" s="15"/>
      <c r="G152" s="18">
        <f t="shared" si="5"/>
        <v>18475.400000000001</v>
      </c>
      <c r="H152" s="15">
        <v>19214.400000000001</v>
      </c>
      <c r="I152" s="15">
        <v>19983</v>
      </c>
    </row>
    <row r="153" spans="1:9" ht="45.75" thickBot="1" x14ac:dyDescent="0.25">
      <c r="A153" s="14" t="s">
        <v>152</v>
      </c>
      <c r="B153" s="15">
        <v>280000000</v>
      </c>
      <c r="C153" s="16"/>
      <c r="D153" s="16" t="str">
        <f t="shared" si="4"/>
        <v>Подпрограмма "Совершенствование системы территориального планирования"280000000</v>
      </c>
      <c r="E153" s="15">
        <v>7649819.7999999998</v>
      </c>
      <c r="F153" s="15">
        <v>70011.100000000006</v>
      </c>
      <c r="G153" s="18">
        <f t="shared" si="5"/>
        <v>7719830.8999999994</v>
      </c>
      <c r="H153" s="15">
        <v>7957340</v>
      </c>
      <c r="I153" s="15">
        <v>8277106.5999999996</v>
      </c>
    </row>
    <row r="154" spans="1:9" ht="45.75" hidden="1" thickBot="1" x14ac:dyDescent="0.25">
      <c r="A154" s="13" t="s">
        <v>238</v>
      </c>
      <c r="B154" s="15">
        <v>280200000</v>
      </c>
      <c r="C154" s="16"/>
      <c r="D154" s="16" t="str">
        <f t="shared" si="4"/>
        <v>Обязательное медицинское страхование неработающего населения280200000</v>
      </c>
      <c r="E154" s="15">
        <v>7649819.7999999998</v>
      </c>
      <c r="F154" s="15"/>
      <c r="G154" s="18">
        <f t="shared" si="5"/>
        <v>7649819.7999999998</v>
      </c>
      <c r="H154" s="15">
        <v>7957340</v>
      </c>
      <c r="I154" s="15">
        <v>8277106.5999999996</v>
      </c>
    </row>
    <row r="155" spans="1:9" ht="45.75" hidden="1" thickBot="1" x14ac:dyDescent="0.25">
      <c r="A155" s="13" t="s">
        <v>184</v>
      </c>
      <c r="B155" s="15">
        <v>280200000</v>
      </c>
      <c r="C155" s="15">
        <v>320</v>
      </c>
      <c r="D155" s="16" t="str">
        <f t="shared" si="4"/>
        <v>Социальные выплаты гражданам, кроме публичных нормативных социальных выплат280200000320</v>
      </c>
      <c r="E155" s="15">
        <v>7649819.7999999998</v>
      </c>
      <c r="F155" s="15"/>
      <c r="G155" s="18">
        <f t="shared" si="5"/>
        <v>7649819.7999999998</v>
      </c>
      <c r="H155" s="15">
        <v>7957340</v>
      </c>
      <c r="I155" s="15">
        <v>8277106.5999999996</v>
      </c>
    </row>
    <row r="156" spans="1:9" ht="60.75" thickBot="1" x14ac:dyDescent="0.25">
      <c r="A156" s="14" t="s">
        <v>151</v>
      </c>
      <c r="B156" s="15">
        <v>290000000</v>
      </c>
      <c r="C156" s="16"/>
      <c r="D156" s="16" t="str">
        <f t="shared" si="4"/>
        <v>Подпрограмма "Лицензирование отдельных видов деятельности в сфере охраны здоровья и лицензионный контроль"290000000</v>
      </c>
      <c r="E156" s="15">
        <v>1181.4000000000001</v>
      </c>
      <c r="F156" s="15"/>
      <c r="G156" s="18">
        <f t="shared" si="5"/>
        <v>1181.4000000000001</v>
      </c>
      <c r="H156" s="15">
        <v>1215.0999999999999</v>
      </c>
      <c r="I156" s="15">
        <v>1259.2</v>
      </c>
    </row>
    <row r="157" spans="1:9" ht="75.75" hidden="1" thickBot="1" x14ac:dyDescent="0.25">
      <c r="A157" s="13" t="s">
        <v>239</v>
      </c>
      <c r="B157" s="15">
        <v>290100000</v>
      </c>
      <c r="C157" s="16"/>
      <c r="D157" s="16" t="str">
        <f t="shared" si="4"/>
        <v>Осуществление переданных органам государственной власти субъектов Российской Федерации полномочий Российской Федерации в сфере охраны здоровья290100000</v>
      </c>
      <c r="E157" s="15">
        <v>1181.4000000000001</v>
      </c>
      <c r="F157" s="15"/>
      <c r="G157" s="18">
        <f t="shared" si="5"/>
        <v>1181.4000000000001</v>
      </c>
      <c r="H157" s="15">
        <v>1215.0999999999999</v>
      </c>
      <c r="I157" s="15">
        <v>1259.2</v>
      </c>
    </row>
    <row r="158" spans="1:9" ht="45.75" hidden="1" thickBot="1" x14ac:dyDescent="0.25">
      <c r="A158" s="13" t="s">
        <v>226</v>
      </c>
      <c r="B158" s="15">
        <v>290100000</v>
      </c>
      <c r="C158" s="15">
        <v>120</v>
      </c>
      <c r="D158" s="16" t="str">
        <f t="shared" si="4"/>
        <v>Расходы на выплаты персоналу государственных (муниципальных) органов290100000120</v>
      </c>
      <c r="E158" s="15">
        <v>1181.4000000000001</v>
      </c>
      <c r="F158" s="15"/>
      <c r="G158" s="18">
        <f t="shared" si="5"/>
        <v>1181.4000000000001</v>
      </c>
      <c r="H158" s="15">
        <v>1215.0999999999999</v>
      </c>
      <c r="I158" s="15">
        <v>1259.2</v>
      </c>
    </row>
    <row r="159" spans="1:9" ht="30.75" hidden="1" thickBot="1" x14ac:dyDescent="0.25">
      <c r="A159" s="13" t="s">
        <v>240</v>
      </c>
      <c r="B159" s="15" t="s">
        <v>2</v>
      </c>
      <c r="C159" s="16"/>
      <c r="D159" s="16" t="str">
        <f t="shared" si="4"/>
        <v>Развитие информатизации в здравоохранении02В0000000</v>
      </c>
      <c r="E159" s="15">
        <v>352936.3</v>
      </c>
      <c r="F159" s="15">
        <v>-134831.5</v>
      </c>
      <c r="G159" s="18">
        <f t="shared" si="5"/>
        <v>218104.8</v>
      </c>
      <c r="H159" s="15">
        <v>60657.2</v>
      </c>
      <c r="I159" s="15">
        <v>66290.399999999994</v>
      </c>
    </row>
    <row r="160" spans="1:9" ht="90.75" hidden="1" thickBot="1" x14ac:dyDescent="0.25">
      <c r="A160" s="13" t="s">
        <v>241</v>
      </c>
      <c r="B160" s="15" t="s">
        <v>242</v>
      </c>
      <c r="C160" s="16"/>
      <c r="D160" s="16" t="str">
        <f t="shared" si="4"/>
        <v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(ЕГИСЗ)"02ВN700000</v>
      </c>
      <c r="E160" s="15">
        <v>352936.3</v>
      </c>
      <c r="F160" s="15">
        <v>-134831.5</v>
      </c>
      <c r="G160" s="18">
        <f t="shared" si="5"/>
        <v>218104.8</v>
      </c>
      <c r="H160" s="15">
        <v>60657.2</v>
      </c>
      <c r="I160" s="15">
        <v>66290.399999999994</v>
      </c>
    </row>
    <row r="161" spans="1:9" ht="45.75" hidden="1" thickBot="1" x14ac:dyDescent="0.25">
      <c r="A161" s="13" t="s">
        <v>170</v>
      </c>
      <c r="B161" s="15" t="s">
        <v>242</v>
      </c>
      <c r="C161" s="15">
        <v>240</v>
      </c>
      <c r="D161" s="16" t="str">
        <f t="shared" si="4"/>
        <v>Иные закупки товаров, работ и услуг для обеспечения государственных (муниципальных) нужд02ВN700000240</v>
      </c>
      <c r="E161" s="15">
        <v>352936.3</v>
      </c>
      <c r="F161" s="15">
        <v>-134831.5</v>
      </c>
      <c r="G161" s="18">
        <f t="shared" si="5"/>
        <v>218104.8</v>
      </c>
      <c r="H161" s="15">
        <v>60657.2</v>
      </c>
      <c r="I161" s="15">
        <v>66290.399999999994</v>
      </c>
    </row>
    <row r="162" spans="1:9" ht="75.75" thickBot="1" x14ac:dyDescent="0.25">
      <c r="A162" s="14" t="s">
        <v>150</v>
      </c>
      <c r="B162" s="15">
        <v>300000000</v>
      </c>
      <c r="C162" s="16"/>
      <c r="D162" s="16" t="str">
        <f t="shared" si="4"/>
        <v>Государственная программа Удмуртской Республики "Формирование современной городской среды на территории Удмуртской Республики"300000000</v>
      </c>
      <c r="E162" s="15">
        <v>496816.3</v>
      </c>
      <c r="F162" s="15">
        <v>0</v>
      </c>
      <c r="G162" s="18">
        <f t="shared" si="5"/>
        <v>496816.3</v>
      </c>
      <c r="H162" s="15">
        <v>426816.3</v>
      </c>
      <c r="I162" s="15">
        <v>472990.9</v>
      </c>
    </row>
    <row r="163" spans="1:9" ht="45.75" thickBot="1" x14ac:dyDescent="0.25">
      <c r="A163" s="14" t="s">
        <v>149</v>
      </c>
      <c r="B163" s="15">
        <v>310000000</v>
      </c>
      <c r="C163" s="16"/>
      <c r="D163" s="16" t="str">
        <f t="shared" si="4"/>
        <v>Подпрограмма "Благоустройство общественных и дворовых территорий многоквартирных домов"310000000</v>
      </c>
      <c r="E163" s="15">
        <v>496816.3</v>
      </c>
      <c r="F163" s="15">
        <v>0</v>
      </c>
      <c r="G163" s="18">
        <f t="shared" si="5"/>
        <v>496816.3</v>
      </c>
      <c r="H163" s="15">
        <v>426816.3</v>
      </c>
      <c r="I163" s="15">
        <v>472990.9</v>
      </c>
    </row>
    <row r="164" spans="1:9" ht="45.75" hidden="1" thickBot="1" x14ac:dyDescent="0.25">
      <c r="A164" s="13" t="s">
        <v>243</v>
      </c>
      <c r="B164" s="15">
        <v>310900000</v>
      </c>
      <c r="C164" s="16"/>
      <c r="D164" s="16" t="str">
        <f t="shared" si="4"/>
        <v>Разработка дизайн-проектов по благоустройству общественных и дворовых территорий310900000</v>
      </c>
      <c r="E164" s="15">
        <v>11244.5</v>
      </c>
      <c r="F164" s="15"/>
      <c r="G164" s="18">
        <f t="shared" si="5"/>
        <v>11244.5</v>
      </c>
      <c r="H164" s="15">
        <v>11244.5</v>
      </c>
      <c r="I164" s="15">
        <v>11244.5</v>
      </c>
    </row>
    <row r="165" spans="1:9" ht="90.75" hidden="1" thickBot="1" x14ac:dyDescent="0.25">
      <c r="A165" s="13" t="s">
        <v>244</v>
      </c>
      <c r="B165" s="15">
        <v>310900000</v>
      </c>
      <c r="C165" s="15">
        <v>630</v>
      </c>
      <c r="D165" s="16" t="str">
        <f t="shared" si="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компаний)310900000630</v>
      </c>
      <c r="E165" s="15">
        <v>11244.5</v>
      </c>
      <c r="F165" s="15"/>
      <c r="G165" s="18">
        <f t="shared" si="5"/>
        <v>11244.5</v>
      </c>
      <c r="H165" s="15">
        <v>11244.5</v>
      </c>
      <c r="I165" s="15">
        <v>11244.5</v>
      </c>
    </row>
    <row r="166" spans="1:9" ht="45.75" hidden="1" thickBot="1" x14ac:dyDescent="0.25">
      <c r="A166" s="13" t="s">
        <v>245</v>
      </c>
      <c r="B166" s="15" t="s">
        <v>246</v>
      </c>
      <c r="C166" s="16"/>
      <c r="D166" s="16" t="str">
        <f t="shared" si="4"/>
        <v>Федеральный проект "Формирование комфортной городской среды"031F200000</v>
      </c>
      <c r="E166" s="15">
        <v>485571.8</v>
      </c>
      <c r="F166" s="15">
        <v>0</v>
      </c>
      <c r="G166" s="18">
        <f t="shared" si="5"/>
        <v>485571.8</v>
      </c>
      <c r="H166" s="15">
        <v>415571.8</v>
      </c>
      <c r="I166" s="15">
        <v>461746.4</v>
      </c>
    </row>
    <row r="167" spans="1:9" ht="90.75" hidden="1" thickBot="1" x14ac:dyDescent="0.25">
      <c r="A167" s="13" t="s">
        <v>247</v>
      </c>
      <c r="B167" s="15" t="s">
        <v>248</v>
      </c>
      <c r="C167" s="16"/>
      <c r="D167" s="16" t="str">
        <f t="shared" si="4"/>
        <v>Расходы на поддержку государственных программ субъектов Российской Федерации и муниципальных программ формирования современной городской среды031F255550</v>
      </c>
      <c r="E167" s="15">
        <v>415571.8</v>
      </c>
      <c r="F167" s="15">
        <v>0</v>
      </c>
      <c r="G167" s="18">
        <f t="shared" si="5"/>
        <v>415571.8</v>
      </c>
      <c r="H167" s="15">
        <v>415571.8</v>
      </c>
      <c r="I167" s="15">
        <v>461746.4</v>
      </c>
    </row>
    <row r="168" spans="1:9" ht="15.75" hidden="1" thickBot="1" x14ac:dyDescent="0.25">
      <c r="A168" s="13" t="s">
        <v>249</v>
      </c>
      <c r="B168" s="15" t="s">
        <v>248</v>
      </c>
      <c r="C168" s="15">
        <v>520</v>
      </c>
      <c r="D168" s="16" t="str">
        <f t="shared" si="4"/>
        <v>Субсидии031F255550520</v>
      </c>
      <c r="E168" s="15">
        <v>415571.8</v>
      </c>
      <c r="F168" s="15">
        <v>0</v>
      </c>
      <c r="G168" s="18">
        <f t="shared" si="5"/>
        <v>415571.8</v>
      </c>
      <c r="H168" s="15">
        <v>415571.8</v>
      </c>
      <c r="I168" s="15">
        <v>461746.4</v>
      </c>
    </row>
    <row r="169" spans="1:9" ht="90.75" hidden="1" thickBot="1" x14ac:dyDescent="0.25">
      <c r="A169" s="13" t="s">
        <v>250</v>
      </c>
      <c r="B169" s="15" t="s">
        <v>251</v>
      </c>
      <c r="C169" s="16"/>
      <c r="D169" s="16" t="str">
        <f t="shared" si="4"/>
        <v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среды031F254240</v>
      </c>
      <c r="E169" s="15">
        <v>70000</v>
      </c>
      <c r="F169" s="15">
        <v>0</v>
      </c>
      <c r="G169" s="18">
        <f t="shared" si="5"/>
        <v>70000</v>
      </c>
      <c r="H169" s="15">
        <v>0</v>
      </c>
      <c r="I169" s="15">
        <v>0</v>
      </c>
    </row>
    <row r="170" spans="1:9" ht="30.75" hidden="1" thickBot="1" x14ac:dyDescent="0.25">
      <c r="A170" s="13" t="s">
        <v>252</v>
      </c>
      <c r="B170" s="15" t="s">
        <v>251</v>
      </c>
      <c r="C170" s="15">
        <v>540</v>
      </c>
      <c r="D170" s="16" t="str">
        <f t="shared" si="4"/>
        <v>Иные межбюджетные трансферты031F254240540</v>
      </c>
      <c r="E170" s="15">
        <v>70000</v>
      </c>
      <c r="F170" s="15">
        <v>0</v>
      </c>
      <c r="G170" s="18">
        <f t="shared" si="5"/>
        <v>70000</v>
      </c>
      <c r="H170" s="15">
        <v>0</v>
      </c>
      <c r="I170" s="15">
        <v>0</v>
      </c>
    </row>
    <row r="171" spans="1:9" ht="45.75" thickBot="1" x14ac:dyDescent="0.25">
      <c r="A171" s="14" t="s">
        <v>148</v>
      </c>
      <c r="B171" s="15">
        <v>400000000</v>
      </c>
      <c r="C171" s="16"/>
      <c r="D171" s="16" t="str">
        <f t="shared" si="4"/>
        <v>Государственная программа Удмуртской Республики "Развитие образования"400000000</v>
      </c>
      <c r="E171" s="15">
        <v>26137520.800000001</v>
      </c>
      <c r="F171" s="15">
        <v>784595.5</v>
      </c>
      <c r="G171" s="18">
        <f t="shared" si="5"/>
        <v>26922116.300000001</v>
      </c>
      <c r="H171" s="15">
        <v>25660005.800000001</v>
      </c>
      <c r="I171" s="15">
        <v>26041795.100000001</v>
      </c>
    </row>
    <row r="172" spans="1:9" ht="30.75" thickBot="1" x14ac:dyDescent="0.25">
      <c r="A172" s="14" t="s">
        <v>147</v>
      </c>
      <c r="B172" s="15">
        <v>410000000</v>
      </c>
      <c r="C172" s="16"/>
      <c r="D172" s="16" t="str">
        <f t="shared" si="4"/>
        <v>Подпрограмма "Развитие общего образования"410000000</v>
      </c>
      <c r="E172" s="15">
        <v>18592486.300000001</v>
      </c>
      <c r="F172" s="15">
        <v>0</v>
      </c>
      <c r="G172" s="18">
        <f t="shared" si="5"/>
        <v>18592486.300000001</v>
      </c>
      <c r="H172" s="15">
        <v>19287704.800000001</v>
      </c>
      <c r="I172" s="15">
        <v>20277732.199999999</v>
      </c>
    </row>
    <row r="173" spans="1:9" ht="30.75" hidden="1" thickBot="1" x14ac:dyDescent="0.25">
      <c r="A173" s="13" t="s">
        <v>253</v>
      </c>
      <c r="B173" s="15">
        <v>410100000</v>
      </c>
      <c r="C173" s="16"/>
      <c r="D173" s="16" t="str">
        <f t="shared" si="4"/>
        <v>Предоставление дошкольного образования410100000</v>
      </c>
      <c r="E173" s="15">
        <v>6807297</v>
      </c>
      <c r="F173" s="15"/>
      <c r="G173" s="18">
        <f t="shared" si="5"/>
        <v>6807297</v>
      </c>
      <c r="H173" s="15">
        <v>7125403.9000000004</v>
      </c>
      <c r="I173" s="15">
        <v>7463255.0999999996</v>
      </c>
    </row>
    <row r="174" spans="1:9" ht="105.75" hidden="1" thickBot="1" x14ac:dyDescent="0.25">
      <c r="A174" s="13" t="s">
        <v>254</v>
      </c>
      <c r="B174" s="15">
        <v>410105470</v>
      </c>
      <c r="C174" s="16"/>
      <c r="D174" s="16" t="str">
        <f t="shared" si="4"/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организациях410105470</v>
      </c>
      <c r="E174" s="15">
        <v>6803329.4000000004</v>
      </c>
      <c r="F174" s="15"/>
      <c r="G174" s="18">
        <f t="shared" si="5"/>
        <v>6803329.4000000004</v>
      </c>
      <c r="H174" s="15">
        <v>7121436.2999999998</v>
      </c>
      <c r="I174" s="15">
        <v>7459287.5</v>
      </c>
    </row>
    <row r="175" spans="1:9" ht="15.75" hidden="1" thickBot="1" x14ac:dyDescent="0.25">
      <c r="A175" s="13" t="s">
        <v>255</v>
      </c>
      <c r="B175" s="15">
        <v>410105470</v>
      </c>
      <c r="C175" s="15">
        <v>530</v>
      </c>
      <c r="D175" s="16" t="str">
        <f t="shared" si="4"/>
        <v>Субвенции410105470530</v>
      </c>
      <c r="E175" s="15">
        <v>6803329.4000000004</v>
      </c>
      <c r="F175" s="15"/>
      <c r="G175" s="18">
        <f t="shared" si="5"/>
        <v>6803329.4000000004</v>
      </c>
      <c r="H175" s="15">
        <v>7121436.2999999998</v>
      </c>
      <c r="I175" s="15">
        <v>7459287.5</v>
      </c>
    </row>
    <row r="176" spans="1:9" ht="30.75" hidden="1" thickBot="1" x14ac:dyDescent="0.25">
      <c r="A176" s="13" t="s">
        <v>171</v>
      </c>
      <c r="B176" s="15">
        <v>410100000</v>
      </c>
      <c r="C176" s="15">
        <v>612</v>
      </c>
      <c r="D176" s="16" t="str">
        <f t="shared" si="4"/>
        <v>Субсидии бюджетным учреждениям на иные цели410100000612</v>
      </c>
      <c r="E176" s="15">
        <v>100</v>
      </c>
      <c r="F176" s="15"/>
      <c r="G176" s="18">
        <f t="shared" si="5"/>
        <v>100</v>
      </c>
      <c r="H176" s="15">
        <v>100</v>
      </c>
      <c r="I176" s="15">
        <v>100</v>
      </c>
    </row>
    <row r="177" spans="1:9" ht="90.75" hidden="1" thickBot="1" x14ac:dyDescent="0.25">
      <c r="A177" s="13" t="s">
        <v>244</v>
      </c>
      <c r="B177" s="15">
        <v>410100000</v>
      </c>
      <c r="C177" s="15">
        <v>630</v>
      </c>
      <c r="D177" s="16" t="str">
        <f t="shared" si="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компаний)410100000630</v>
      </c>
      <c r="E177" s="15">
        <v>1303.7</v>
      </c>
      <c r="F177" s="15"/>
      <c r="G177" s="18">
        <f t="shared" si="5"/>
        <v>1303.7</v>
      </c>
      <c r="H177" s="15">
        <v>1303.7</v>
      </c>
      <c r="I177" s="15">
        <v>1303.7</v>
      </c>
    </row>
    <row r="178" spans="1:9" ht="90.75" hidden="1" thickBot="1" x14ac:dyDescent="0.25">
      <c r="A178" s="13" t="s">
        <v>256</v>
      </c>
      <c r="B178" s="15">
        <v>410100000</v>
      </c>
      <c r="C178" s="15">
        <v>810</v>
      </c>
      <c r="D178" s="16" t="str">
        <f t="shared" si="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услуг410100000810</v>
      </c>
      <c r="E178" s="15">
        <v>2563.9</v>
      </c>
      <c r="F178" s="15"/>
      <c r="G178" s="18">
        <f t="shared" si="5"/>
        <v>2563.9</v>
      </c>
      <c r="H178" s="15">
        <v>2563.9</v>
      </c>
      <c r="I178" s="15">
        <v>2563.9</v>
      </c>
    </row>
    <row r="179" spans="1:9" ht="30.75" hidden="1" thickBot="1" x14ac:dyDescent="0.25">
      <c r="A179" s="13" t="s">
        <v>257</v>
      </c>
      <c r="B179" s="15">
        <v>410200000</v>
      </c>
      <c r="C179" s="16"/>
      <c r="D179" s="16" t="str">
        <f t="shared" si="4"/>
        <v>Предоставление общего образования410200000</v>
      </c>
      <c r="E179" s="15">
        <v>11342251.6</v>
      </c>
      <c r="F179" s="15">
        <v>0</v>
      </c>
      <c r="G179" s="18">
        <f t="shared" si="5"/>
        <v>11342251.6</v>
      </c>
      <c r="H179" s="15">
        <v>11943487.800000001</v>
      </c>
      <c r="I179" s="15">
        <v>12570820.1</v>
      </c>
    </row>
    <row r="180" spans="1:9" ht="30.75" hidden="1" thickBot="1" x14ac:dyDescent="0.25">
      <c r="A180" s="13" t="s">
        <v>198</v>
      </c>
      <c r="B180" s="15">
        <v>410200000</v>
      </c>
      <c r="C180" s="15">
        <v>110</v>
      </c>
      <c r="D180" s="16" t="str">
        <f t="shared" si="4"/>
        <v>Расходы на выплаты персоналу казенных учреждений410200000110</v>
      </c>
      <c r="E180" s="15">
        <v>832805</v>
      </c>
      <c r="F180" s="15">
        <v>-704.9</v>
      </c>
      <c r="G180" s="18">
        <f t="shared" si="5"/>
        <v>832100.1</v>
      </c>
      <c r="H180" s="15">
        <v>879998</v>
      </c>
      <c r="I180" s="15">
        <v>932094.1</v>
      </c>
    </row>
    <row r="181" spans="1:9" ht="45.75" hidden="1" thickBot="1" x14ac:dyDescent="0.25">
      <c r="A181" s="13" t="s">
        <v>170</v>
      </c>
      <c r="B181" s="15">
        <v>410200000</v>
      </c>
      <c r="C181" s="15">
        <v>240</v>
      </c>
      <c r="D181" s="16" t="str">
        <f t="shared" si="4"/>
        <v>Иные закупки товаров, работ и услуг для обеспечения государственных (муниципальных) нужд410200000240</v>
      </c>
      <c r="E181" s="15">
        <v>227446.7</v>
      </c>
      <c r="F181" s="15">
        <v>-99.4</v>
      </c>
      <c r="G181" s="18">
        <f t="shared" si="5"/>
        <v>227347.30000000002</v>
      </c>
      <c r="H181" s="15">
        <v>243981.2</v>
      </c>
      <c r="I181" s="15">
        <v>223981.2</v>
      </c>
    </row>
    <row r="182" spans="1:9" ht="165.75" hidden="1" thickBot="1" x14ac:dyDescent="0.25">
      <c r="A182" s="13" t="s">
        <v>258</v>
      </c>
      <c r="B182" s="15">
        <v>410204310</v>
      </c>
      <c r="C182" s="16"/>
      <c r="D182" s="16" t="str">
        <f t="shared" si="4"/>
        <v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организациях410204310</v>
      </c>
      <c r="E182" s="15">
        <v>9064773.6999999993</v>
      </c>
      <c r="F182" s="15" t="e">
        <v>#VALUE!</v>
      </c>
      <c r="G182" s="18" t="e">
        <f t="shared" si="5"/>
        <v>#VALUE!</v>
      </c>
      <c r="H182" s="15">
        <v>9573713.5999999996</v>
      </c>
      <c r="I182" s="15">
        <v>10107783.199999999</v>
      </c>
    </row>
    <row r="183" spans="1:9" ht="15.75" hidden="1" thickBot="1" x14ac:dyDescent="0.25">
      <c r="A183" s="13" t="s">
        <v>255</v>
      </c>
      <c r="B183" s="15">
        <v>410204310</v>
      </c>
      <c r="C183" s="15">
        <v>530</v>
      </c>
      <c r="D183" s="16" t="str">
        <f t="shared" si="4"/>
        <v>Субвенции410204310530</v>
      </c>
      <c r="E183" s="15">
        <v>9064773.6999999993</v>
      </c>
      <c r="F183" s="15"/>
      <c r="G183" s="18">
        <f t="shared" si="5"/>
        <v>9064773.6999999993</v>
      </c>
      <c r="H183" s="15">
        <v>9573713.5999999996</v>
      </c>
      <c r="I183" s="15">
        <v>10107783.199999999</v>
      </c>
    </row>
    <row r="184" spans="1:9" ht="150.75" thickBot="1" x14ac:dyDescent="0.25">
      <c r="A184" s="13" t="s">
        <v>259</v>
      </c>
      <c r="B184" s="15">
        <v>410209090</v>
      </c>
      <c r="C184" s="16"/>
      <c r="D184" s="16" t="str">
        <f t="shared" si="4"/>
        <v>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Республики410209090</v>
      </c>
      <c r="E184" s="15">
        <v>62881</v>
      </c>
      <c r="F184" s="15" t="e">
        <v>#VALUE!</v>
      </c>
      <c r="G184" s="18" t="e">
        <f t="shared" si="5"/>
        <v>#VALUE!</v>
      </c>
      <c r="H184" s="15">
        <v>62881</v>
      </c>
      <c r="I184" s="15">
        <v>62881</v>
      </c>
    </row>
    <row r="185" spans="1:9" ht="30.75" hidden="1" thickBot="1" x14ac:dyDescent="0.25">
      <c r="A185" s="13" t="s">
        <v>252</v>
      </c>
      <c r="B185" s="15">
        <v>410209090</v>
      </c>
      <c r="C185" s="15">
        <v>540</v>
      </c>
      <c r="D185" s="16" t="str">
        <f t="shared" si="4"/>
        <v>Иные межбюджетные трансферты410209090540</v>
      </c>
      <c r="E185" s="15">
        <v>62881</v>
      </c>
      <c r="F185" s="15"/>
      <c r="G185" s="18">
        <f t="shared" si="5"/>
        <v>62881</v>
      </c>
      <c r="H185" s="15">
        <v>62881</v>
      </c>
      <c r="I185" s="15">
        <v>62881</v>
      </c>
    </row>
    <row r="186" spans="1:9" ht="90.75" hidden="1" thickBot="1" x14ac:dyDescent="0.25">
      <c r="A186" s="13" t="s">
        <v>260</v>
      </c>
      <c r="B186" s="15">
        <v>410253030</v>
      </c>
      <c r="C186" s="16"/>
      <c r="D186" s="16" t="str">
        <f t="shared" si="4"/>
        <v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организаций410253030</v>
      </c>
      <c r="E186" s="15">
        <v>861456.5</v>
      </c>
      <c r="F186" s="15"/>
      <c r="G186" s="18">
        <f t="shared" si="5"/>
        <v>861456.5</v>
      </c>
      <c r="H186" s="15">
        <v>861456.5</v>
      </c>
      <c r="I186" s="15">
        <v>908262.2</v>
      </c>
    </row>
    <row r="187" spans="1:9" ht="30.75" hidden="1" thickBot="1" x14ac:dyDescent="0.25">
      <c r="A187" s="13" t="s">
        <v>252</v>
      </c>
      <c r="B187" s="15">
        <v>410253030</v>
      </c>
      <c r="C187" s="15">
        <v>540</v>
      </c>
      <c r="D187" s="16" t="str">
        <f t="shared" si="4"/>
        <v>Иные межбюджетные трансферты410253030540</v>
      </c>
      <c r="E187" s="15">
        <v>861456.5</v>
      </c>
      <c r="F187" s="15"/>
      <c r="G187" s="18">
        <f t="shared" si="5"/>
        <v>861456.5</v>
      </c>
      <c r="H187" s="15">
        <v>861456.5</v>
      </c>
      <c r="I187" s="15">
        <v>908262.2</v>
      </c>
    </row>
    <row r="188" spans="1:9" ht="90.75" hidden="1" thickBot="1" x14ac:dyDescent="0.25">
      <c r="A188" s="13" t="s">
        <v>179</v>
      </c>
      <c r="B188" s="15">
        <v>410200000</v>
      </c>
      <c r="C188" s="15">
        <v>611</v>
      </c>
      <c r="D188" s="16" t="str">
        <f t="shared" si="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работ)410200000611</v>
      </c>
      <c r="E188" s="15">
        <v>208547.3</v>
      </c>
      <c r="F188" s="15"/>
      <c r="G188" s="18">
        <f t="shared" si="5"/>
        <v>208547.3</v>
      </c>
      <c r="H188" s="15">
        <v>233203.9</v>
      </c>
      <c r="I188" s="15">
        <v>244456.3</v>
      </c>
    </row>
    <row r="189" spans="1:9" ht="30.75" hidden="1" thickBot="1" x14ac:dyDescent="0.25">
      <c r="A189" s="13" t="s">
        <v>171</v>
      </c>
      <c r="B189" s="15">
        <v>410200000</v>
      </c>
      <c r="C189" s="15">
        <v>612</v>
      </c>
      <c r="D189" s="16" t="str">
        <f t="shared" si="4"/>
        <v>Субсидии бюджетным учреждениям на иные цели410200000612</v>
      </c>
      <c r="E189" s="15">
        <v>21953.9</v>
      </c>
      <c r="F189" s="15"/>
      <c r="G189" s="18">
        <f t="shared" si="5"/>
        <v>21953.9</v>
      </c>
      <c r="H189" s="15">
        <v>21953.9</v>
      </c>
      <c r="I189" s="15">
        <v>22914.2</v>
      </c>
    </row>
    <row r="190" spans="1:9" ht="90.75" hidden="1" thickBot="1" x14ac:dyDescent="0.25">
      <c r="A190" s="13" t="s">
        <v>182</v>
      </c>
      <c r="B190" s="15">
        <v>410200000</v>
      </c>
      <c r="C190" s="15">
        <v>621</v>
      </c>
      <c r="D190" s="16" t="str">
        <f t="shared" si="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работ)410200000621</v>
      </c>
      <c r="E190" s="15">
        <v>41376.800000000003</v>
      </c>
      <c r="F190" s="15"/>
      <c r="G190" s="18">
        <f t="shared" si="5"/>
        <v>41376.800000000003</v>
      </c>
      <c r="H190" s="15">
        <v>45474.9</v>
      </c>
      <c r="I190" s="15">
        <v>47623.1</v>
      </c>
    </row>
    <row r="191" spans="1:9" ht="30.75" hidden="1" thickBot="1" x14ac:dyDescent="0.25">
      <c r="A191" s="13" t="s">
        <v>220</v>
      </c>
      <c r="B191" s="15">
        <v>410200000</v>
      </c>
      <c r="C191" s="15">
        <v>622</v>
      </c>
      <c r="D191" s="16" t="str">
        <f t="shared" si="4"/>
        <v>Субсидии автономным учреждениям на иные цели410200000622</v>
      </c>
      <c r="E191" s="15">
        <v>20824.8</v>
      </c>
      <c r="F191" s="15">
        <v>0</v>
      </c>
      <c r="G191" s="18">
        <f t="shared" si="5"/>
        <v>20824.8</v>
      </c>
      <c r="H191" s="15">
        <v>20824.8</v>
      </c>
      <c r="I191" s="15">
        <v>20824.8</v>
      </c>
    </row>
    <row r="192" spans="1:9" ht="30.75" hidden="1" thickBot="1" x14ac:dyDescent="0.25">
      <c r="A192" s="13" t="s">
        <v>199</v>
      </c>
      <c r="B192" s="15">
        <v>410200000</v>
      </c>
      <c r="C192" s="15">
        <v>850</v>
      </c>
      <c r="D192" s="16" t="str">
        <f t="shared" si="4"/>
        <v>Уплата налогов, сборов и иных платежей410200000850</v>
      </c>
      <c r="E192" s="15">
        <v>185.9</v>
      </c>
      <c r="F192" s="15">
        <v>61</v>
      </c>
      <c r="G192" s="18">
        <f t="shared" si="5"/>
        <v>246.9</v>
      </c>
      <c r="H192" s="15">
        <v>0</v>
      </c>
      <c r="I192" s="15">
        <v>0</v>
      </c>
    </row>
    <row r="193" spans="1:9" ht="30.75" hidden="1" thickBot="1" x14ac:dyDescent="0.25">
      <c r="A193" s="13" t="s">
        <v>261</v>
      </c>
      <c r="B193" s="15">
        <v>410300000</v>
      </c>
      <c r="C193" s="16"/>
      <c r="D193" s="16" t="str">
        <f t="shared" si="4"/>
        <v>Обеспечение учебниками и учебными пособиями410300000</v>
      </c>
      <c r="E193" s="15">
        <v>322858.59999999998</v>
      </c>
      <c r="F193" s="15">
        <v>0</v>
      </c>
      <c r="G193" s="18">
        <f t="shared" si="5"/>
        <v>322858.59999999998</v>
      </c>
      <c r="H193" s="15">
        <v>98900</v>
      </c>
      <c r="I193" s="15">
        <v>123640</v>
      </c>
    </row>
    <row r="194" spans="1:9" ht="45.75" hidden="1" thickBot="1" x14ac:dyDescent="0.25">
      <c r="A194" s="13" t="s">
        <v>170</v>
      </c>
      <c r="B194" s="15">
        <v>410300000</v>
      </c>
      <c r="C194" s="15">
        <v>240</v>
      </c>
      <c r="D194" s="16" t="str">
        <f t="shared" si="4"/>
        <v>Иные закупки товаров, работ и услуг для обеспечения государственных (муниципальных) нужд410300000240</v>
      </c>
      <c r="E194" s="15">
        <v>322858.59999999998</v>
      </c>
      <c r="F194" s="15">
        <v>-1300</v>
      </c>
      <c r="G194" s="18">
        <f t="shared" si="5"/>
        <v>321558.59999999998</v>
      </c>
      <c r="H194" s="15">
        <v>98900</v>
      </c>
      <c r="I194" s="15">
        <v>123640</v>
      </c>
    </row>
    <row r="195" spans="1:9" ht="45.75" hidden="1" thickBot="1" x14ac:dyDescent="0.25">
      <c r="A195" s="13" t="s">
        <v>262</v>
      </c>
      <c r="B195" s="15">
        <v>410400000</v>
      </c>
      <c r="C195" s="16"/>
      <c r="D195" s="16" t="str">
        <f t="shared" ref="D195:D258" si="6">A195&amp;B195&amp;C195</f>
        <v>Материальная поддержка семей с детьми дошкольного возраста410400000</v>
      </c>
      <c r="E195" s="15">
        <v>120079.1</v>
      </c>
      <c r="F195" s="15"/>
      <c r="G195" s="18">
        <f t="shared" ref="G195:G258" si="7">E195+F195</f>
        <v>120079.1</v>
      </c>
      <c r="H195" s="15">
        <v>119913.1</v>
      </c>
      <c r="I195" s="15">
        <v>120017</v>
      </c>
    </row>
    <row r="196" spans="1:9" ht="45.75" hidden="1" thickBot="1" x14ac:dyDescent="0.25">
      <c r="A196" s="13" t="s">
        <v>184</v>
      </c>
      <c r="B196" s="15">
        <v>410400000</v>
      </c>
      <c r="C196" s="15">
        <v>320</v>
      </c>
      <c r="D196" s="16" t="str">
        <f t="shared" si="6"/>
        <v>Социальные выплаты гражданам, кроме публичных нормативных социальных выплат410400000320</v>
      </c>
      <c r="E196" s="15">
        <v>296.39999999999998</v>
      </c>
      <c r="F196" s="15"/>
      <c r="G196" s="18">
        <f t="shared" si="7"/>
        <v>296.39999999999998</v>
      </c>
      <c r="H196" s="15">
        <v>298.7</v>
      </c>
      <c r="I196" s="15">
        <v>354.8</v>
      </c>
    </row>
    <row r="197" spans="1:9" ht="180.75" hidden="1" thickBot="1" x14ac:dyDescent="0.25">
      <c r="A197" s="13" t="s">
        <v>263</v>
      </c>
      <c r="B197" s="15">
        <v>410407120</v>
      </c>
      <c r="C197" s="16"/>
      <c r="D197" s="16" t="str">
        <f t="shared" si="6"/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образования410407120</v>
      </c>
      <c r="E197" s="15">
        <v>3904.9</v>
      </c>
      <c r="F197" s="15" t="e">
        <v>#VALUE!</v>
      </c>
      <c r="G197" s="18" t="e">
        <f t="shared" si="7"/>
        <v>#VALUE!</v>
      </c>
      <c r="H197" s="15">
        <v>3904.9</v>
      </c>
      <c r="I197" s="15">
        <v>3904.9</v>
      </c>
    </row>
    <row r="198" spans="1:9" ht="15.75" hidden="1" thickBot="1" x14ac:dyDescent="0.25">
      <c r="A198" s="13" t="s">
        <v>249</v>
      </c>
      <c r="B198" s="15">
        <v>410407120</v>
      </c>
      <c r="C198" s="15">
        <v>520</v>
      </c>
      <c r="D198" s="16" t="str">
        <f t="shared" si="6"/>
        <v>Субсидии410407120520</v>
      </c>
      <c r="E198" s="15">
        <v>3904.9</v>
      </c>
      <c r="F198" s="15"/>
      <c r="G198" s="18">
        <f t="shared" si="7"/>
        <v>3904.9</v>
      </c>
      <c r="H198" s="15">
        <v>3904.9</v>
      </c>
      <c r="I198" s="15">
        <v>3904.9</v>
      </c>
    </row>
    <row r="199" spans="1:9" ht="135.75" hidden="1" thickBot="1" x14ac:dyDescent="0.25">
      <c r="A199" s="13" t="s">
        <v>264</v>
      </c>
      <c r="B199" s="15">
        <v>410404240</v>
      </c>
      <c r="C199" s="16"/>
      <c r="D199" s="16" t="str">
        <f t="shared" si="6"/>
        <v>Компенсация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образования410404240</v>
      </c>
      <c r="E199" s="15">
        <v>110789.6</v>
      </c>
      <c r="F199" s="15"/>
      <c r="G199" s="18">
        <f t="shared" si="7"/>
        <v>110789.6</v>
      </c>
      <c r="H199" s="15">
        <v>110595.4</v>
      </c>
      <c r="I199" s="15">
        <v>110617.4</v>
      </c>
    </row>
    <row r="200" spans="1:9" ht="15.75" hidden="1" thickBot="1" x14ac:dyDescent="0.25">
      <c r="A200" s="13" t="s">
        <v>255</v>
      </c>
      <c r="B200" s="15">
        <v>410404240</v>
      </c>
      <c r="C200" s="15">
        <v>530</v>
      </c>
      <c r="D200" s="16" t="str">
        <f t="shared" si="6"/>
        <v>Субвенции410404240530</v>
      </c>
      <c r="E200" s="15">
        <v>110789.6</v>
      </c>
      <c r="F200" s="15"/>
      <c r="G200" s="18">
        <f t="shared" si="7"/>
        <v>110789.6</v>
      </c>
      <c r="H200" s="15">
        <v>110595.4</v>
      </c>
      <c r="I200" s="15">
        <v>110617.4</v>
      </c>
    </row>
    <row r="201" spans="1:9" ht="225.75" hidden="1" thickBot="1" x14ac:dyDescent="0.25">
      <c r="A201" s="13" t="s">
        <v>265</v>
      </c>
      <c r="B201" s="15">
        <v>410404480</v>
      </c>
      <c r="C201" s="16"/>
      <c r="D201" s="16" t="str">
        <f t="shared" si="6"/>
        <v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образования410404480</v>
      </c>
      <c r="E201" s="15">
        <v>5088.2</v>
      </c>
      <c r="F201" s="15" t="e">
        <v>#VALUE!</v>
      </c>
      <c r="G201" s="18" t="e">
        <f t="shared" si="7"/>
        <v>#VALUE!</v>
      </c>
      <c r="H201" s="15">
        <v>5114.1000000000004</v>
      </c>
      <c r="I201" s="15">
        <v>5139.8999999999996</v>
      </c>
    </row>
    <row r="202" spans="1:9" ht="15.75" hidden="1" thickBot="1" x14ac:dyDescent="0.25">
      <c r="A202" s="13" t="s">
        <v>255</v>
      </c>
      <c r="B202" s="15">
        <v>410404480</v>
      </c>
      <c r="C202" s="15">
        <v>530</v>
      </c>
      <c r="D202" s="16" t="str">
        <f t="shared" si="6"/>
        <v>Субвенции410404480530</v>
      </c>
      <c r="E202" s="15">
        <v>5088.2</v>
      </c>
      <c r="F202" s="15"/>
      <c r="G202" s="18">
        <f t="shared" si="7"/>
        <v>5088.2</v>
      </c>
      <c r="H202" s="15">
        <v>5114.1000000000004</v>
      </c>
      <c r="I202" s="15">
        <v>5139.8999999999996</v>
      </c>
    </row>
    <row r="203" spans="1:9" ht="45.75" thickBot="1" x14ac:dyDescent="0.25">
      <c r="A203" s="14" t="s">
        <v>146</v>
      </c>
      <c r="B203" s="15">
        <v>430000000</v>
      </c>
      <c r="C203" s="16"/>
      <c r="D203" s="16" t="str">
        <f t="shared" si="6"/>
        <v>Подпрограмма "Развитие системы воспитания и дополнительного образования детей"430000000</v>
      </c>
      <c r="E203" s="15">
        <v>531938.5</v>
      </c>
      <c r="F203" s="15">
        <v>-5447.2</v>
      </c>
      <c r="G203" s="18">
        <f t="shared" si="7"/>
        <v>526491.30000000005</v>
      </c>
      <c r="H203" s="15">
        <v>545223.5</v>
      </c>
      <c r="I203" s="15">
        <v>557622.1</v>
      </c>
    </row>
    <row r="204" spans="1:9" ht="30.75" hidden="1" thickBot="1" x14ac:dyDescent="0.25">
      <c r="A204" s="13" t="s">
        <v>266</v>
      </c>
      <c r="B204" s="15">
        <v>430100000</v>
      </c>
      <c r="C204" s="16"/>
      <c r="D204" s="16" t="str">
        <f t="shared" si="6"/>
        <v>Предоставление дополнительного образования детям430100000</v>
      </c>
      <c r="E204" s="15">
        <v>90600.9</v>
      </c>
      <c r="F204" s="15">
        <v>-5447.2</v>
      </c>
      <c r="G204" s="18">
        <f t="shared" si="7"/>
        <v>85153.7</v>
      </c>
      <c r="H204" s="15">
        <v>98750.1</v>
      </c>
      <c r="I204" s="15">
        <v>107407.4</v>
      </c>
    </row>
    <row r="205" spans="1:9" ht="30.75" hidden="1" thickBot="1" x14ac:dyDescent="0.25">
      <c r="A205" s="13" t="s">
        <v>198</v>
      </c>
      <c r="B205" s="15">
        <v>430100000</v>
      </c>
      <c r="C205" s="15">
        <v>110</v>
      </c>
      <c r="D205" s="16" t="str">
        <f t="shared" si="6"/>
        <v>Расходы на выплаты персоналу казенных учреждений430100000110</v>
      </c>
      <c r="E205" s="15">
        <v>56235.1</v>
      </c>
      <c r="F205" s="15"/>
      <c r="G205" s="18">
        <f t="shared" si="7"/>
        <v>56235.1</v>
      </c>
      <c r="H205" s="15">
        <v>61286.1</v>
      </c>
      <c r="I205" s="15">
        <v>68237.5</v>
      </c>
    </row>
    <row r="206" spans="1:9" ht="45.75" hidden="1" thickBot="1" x14ac:dyDescent="0.25">
      <c r="A206" s="13" t="s">
        <v>170</v>
      </c>
      <c r="B206" s="15">
        <v>430100000</v>
      </c>
      <c r="C206" s="15">
        <v>240</v>
      </c>
      <c r="D206" s="16" t="str">
        <f t="shared" si="6"/>
        <v>Иные закупки товаров, работ и услуг для обеспечения государственных (муниципальных) нужд430100000240</v>
      </c>
      <c r="E206" s="15">
        <v>1295.3</v>
      </c>
      <c r="F206" s="15">
        <v>-795.3</v>
      </c>
      <c r="G206" s="18">
        <f t="shared" si="7"/>
        <v>500</v>
      </c>
      <c r="H206" s="15">
        <v>1295.3</v>
      </c>
      <c r="I206" s="15">
        <v>1295.3</v>
      </c>
    </row>
    <row r="207" spans="1:9" ht="90.75" hidden="1" thickBot="1" x14ac:dyDescent="0.25">
      <c r="A207" s="13" t="s">
        <v>182</v>
      </c>
      <c r="B207" s="15">
        <v>430100000</v>
      </c>
      <c r="C207" s="15">
        <v>621</v>
      </c>
      <c r="D207" s="16" t="str">
        <f t="shared" si="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работ)430100000621</v>
      </c>
      <c r="E207" s="15">
        <v>33070.5</v>
      </c>
      <c r="F207" s="15">
        <v>-7899.3</v>
      </c>
      <c r="G207" s="18">
        <f t="shared" si="7"/>
        <v>25171.200000000001</v>
      </c>
      <c r="H207" s="15">
        <v>36168.699999999997</v>
      </c>
      <c r="I207" s="15">
        <v>37874.6</v>
      </c>
    </row>
    <row r="208" spans="1:9" ht="15.75" hidden="1" thickBot="1" x14ac:dyDescent="0.25">
      <c r="A208" s="13" t="s">
        <v>267</v>
      </c>
      <c r="B208" s="15">
        <v>430200000</v>
      </c>
      <c r="C208" s="16"/>
      <c r="D208" s="16" t="str">
        <f t="shared" si="6"/>
        <v>Оздоровление и отдых детей430200000</v>
      </c>
      <c r="E208" s="15">
        <v>420308.9</v>
      </c>
      <c r="F208" s="15">
        <v>0</v>
      </c>
      <c r="G208" s="18">
        <f t="shared" si="7"/>
        <v>420308.9</v>
      </c>
      <c r="H208" s="15">
        <v>423961.59999999998</v>
      </c>
      <c r="I208" s="15">
        <v>426648.5</v>
      </c>
    </row>
    <row r="209" spans="1:9" ht="45.75" hidden="1" thickBot="1" x14ac:dyDescent="0.25">
      <c r="A209" s="13" t="s">
        <v>170</v>
      </c>
      <c r="B209" s="15">
        <v>430200000</v>
      </c>
      <c r="C209" s="15">
        <v>240</v>
      </c>
      <c r="D209" s="16" t="str">
        <f t="shared" si="6"/>
        <v>Иные закупки товаров, работ и услуг для обеспечения государственных (муниципальных) нужд430200000240</v>
      </c>
      <c r="E209" s="15">
        <v>7726.7</v>
      </c>
      <c r="F209" s="15">
        <v>-4422.7</v>
      </c>
      <c r="G209" s="18">
        <f t="shared" si="7"/>
        <v>3304</v>
      </c>
      <c r="H209" s="15">
        <v>7726.7</v>
      </c>
      <c r="I209" s="15">
        <v>7726.7</v>
      </c>
    </row>
    <row r="210" spans="1:9" ht="60.75" hidden="1" thickBot="1" x14ac:dyDescent="0.25">
      <c r="A210" s="13" t="s">
        <v>268</v>
      </c>
      <c r="B210" s="15">
        <v>430205230</v>
      </c>
      <c r="C210" s="16"/>
      <c r="D210" s="16" t="str">
        <f t="shared" si="6"/>
        <v>Организация отдыха, оздоровления и занятости детей, подростков и молодежи в Удмуртской Республике430205230</v>
      </c>
      <c r="E210" s="15">
        <v>155289.70000000001</v>
      </c>
      <c r="F210" s="15">
        <v>22750</v>
      </c>
      <c r="G210" s="18">
        <f t="shared" si="7"/>
        <v>178039.7</v>
      </c>
      <c r="H210" s="15">
        <v>155289.70000000001</v>
      </c>
      <c r="I210" s="15">
        <v>155289.70000000001</v>
      </c>
    </row>
    <row r="211" spans="1:9" ht="15.75" hidden="1" thickBot="1" x14ac:dyDescent="0.25">
      <c r="A211" s="13" t="s">
        <v>249</v>
      </c>
      <c r="B211" s="15">
        <v>430205230</v>
      </c>
      <c r="C211" s="15">
        <v>520</v>
      </c>
      <c r="D211" s="16" t="str">
        <f t="shared" si="6"/>
        <v>Субсидии430205230520</v>
      </c>
      <c r="E211" s="15">
        <v>155289.70000000001</v>
      </c>
      <c r="F211" s="15">
        <v>22750</v>
      </c>
      <c r="G211" s="18">
        <f t="shared" si="7"/>
        <v>178039.7</v>
      </c>
      <c r="H211" s="15">
        <v>155289.70000000001</v>
      </c>
      <c r="I211" s="15">
        <v>155289.70000000001</v>
      </c>
    </row>
    <row r="212" spans="1:9" ht="30.75" hidden="1" thickBot="1" x14ac:dyDescent="0.25">
      <c r="A212" s="13" t="s">
        <v>171</v>
      </c>
      <c r="B212" s="15">
        <v>430200000</v>
      </c>
      <c r="C212" s="15">
        <v>612</v>
      </c>
      <c r="D212" s="16" t="str">
        <f t="shared" si="6"/>
        <v>Субсидии бюджетным учреждениям на иные цели430200000612</v>
      </c>
      <c r="E212" s="15">
        <v>189228.6</v>
      </c>
      <c r="F212" s="15">
        <v>-168787.3</v>
      </c>
      <c r="G212" s="18">
        <f t="shared" si="7"/>
        <v>20441.300000000017</v>
      </c>
      <c r="H212" s="15">
        <v>189228.6</v>
      </c>
      <c r="I212" s="15">
        <v>189228.6</v>
      </c>
    </row>
    <row r="213" spans="1:9" ht="90.75" hidden="1" thickBot="1" x14ac:dyDescent="0.25">
      <c r="A213" s="13" t="s">
        <v>182</v>
      </c>
      <c r="B213" s="15">
        <v>430200000</v>
      </c>
      <c r="C213" s="15">
        <v>621</v>
      </c>
      <c r="D213" s="16" t="str">
        <f t="shared" si="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работ)430200000621</v>
      </c>
      <c r="E213" s="15">
        <v>34451.800000000003</v>
      </c>
      <c r="F213" s="15"/>
      <c r="G213" s="18">
        <f t="shared" si="7"/>
        <v>34451.800000000003</v>
      </c>
      <c r="H213" s="15">
        <v>33349.1</v>
      </c>
      <c r="I213" s="15">
        <v>34856.6</v>
      </c>
    </row>
    <row r="214" spans="1:9" ht="30.75" hidden="1" thickBot="1" x14ac:dyDescent="0.25">
      <c r="A214" s="13" t="s">
        <v>220</v>
      </c>
      <c r="B214" s="15">
        <v>430200000</v>
      </c>
      <c r="C214" s="15">
        <v>622</v>
      </c>
      <c r="D214" s="16" t="str">
        <f t="shared" si="6"/>
        <v>Субсидии автономным учреждениям на иные цели430200000622</v>
      </c>
      <c r="E214" s="15">
        <v>33612.1</v>
      </c>
      <c r="F214" s="15">
        <v>34314.6</v>
      </c>
      <c r="G214" s="18">
        <f t="shared" si="7"/>
        <v>67926.7</v>
      </c>
      <c r="H214" s="15">
        <v>38367.5</v>
      </c>
      <c r="I214" s="15">
        <v>39546.9</v>
      </c>
    </row>
    <row r="215" spans="1:9" ht="30.75" hidden="1" thickBot="1" x14ac:dyDescent="0.25">
      <c r="A215" s="13" t="s">
        <v>269</v>
      </c>
      <c r="B215" s="17" t="s">
        <v>270</v>
      </c>
      <c r="C215" s="16"/>
      <c r="D215" s="16" t="str">
        <f t="shared" si="6"/>
        <v>Федеральный проект "Успех каждого ребенка"043E200000</v>
      </c>
      <c r="E215" s="15">
        <v>21028.7</v>
      </c>
      <c r="F215" s="15"/>
      <c r="G215" s="18">
        <f t="shared" si="7"/>
        <v>21028.7</v>
      </c>
      <c r="H215" s="15">
        <v>22511.8</v>
      </c>
      <c r="I215" s="15">
        <v>23566.2</v>
      </c>
    </row>
    <row r="216" spans="1:9" ht="90.75" hidden="1" thickBot="1" x14ac:dyDescent="0.25">
      <c r="A216" s="13" t="s">
        <v>182</v>
      </c>
      <c r="B216" s="17" t="s">
        <v>270</v>
      </c>
      <c r="C216" s="15">
        <v>621</v>
      </c>
      <c r="D216" s="16" t="str">
        <f t="shared" si="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работ)043E200000621</v>
      </c>
      <c r="E216" s="15">
        <v>21028.7</v>
      </c>
      <c r="F216" s="15"/>
      <c r="G216" s="18">
        <f t="shared" si="7"/>
        <v>21028.7</v>
      </c>
      <c r="H216" s="15">
        <v>22511.8</v>
      </c>
      <c r="I216" s="15">
        <v>23566.2</v>
      </c>
    </row>
    <row r="217" spans="1:9" ht="45.75" thickBot="1" x14ac:dyDescent="0.25">
      <c r="A217" s="14" t="s">
        <v>145</v>
      </c>
      <c r="B217" s="15">
        <v>440000000</v>
      </c>
      <c r="C217" s="16"/>
      <c r="D217" s="16" t="str">
        <f t="shared" si="6"/>
        <v>Подпрограмма "Развитие профессионального образования и науки"440000000</v>
      </c>
      <c r="E217" s="15">
        <v>1961674.6</v>
      </c>
      <c r="F217" s="15">
        <v>-200</v>
      </c>
      <c r="G217" s="18">
        <f t="shared" si="7"/>
        <v>1961474.6</v>
      </c>
      <c r="H217" s="15">
        <v>2082241</v>
      </c>
      <c r="I217" s="15">
        <v>2159920.2999999998</v>
      </c>
    </row>
    <row r="218" spans="1:9" ht="90.75" hidden="1" thickBot="1" x14ac:dyDescent="0.25">
      <c r="A218" s="13" t="s">
        <v>271</v>
      </c>
      <c r="B218" s="15">
        <v>440100000</v>
      </c>
      <c r="C218" s="16"/>
      <c r="D218" s="16" t="str">
        <f t="shared" si="6"/>
        <v>Предоставление среднего профессионального образования, организация профессионального обучения, в том числе лицам с ограниченными возможностями здоровья440100000</v>
      </c>
      <c r="E218" s="15">
        <v>1732601.1</v>
      </c>
      <c r="F218" s="15">
        <v>-200</v>
      </c>
      <c r="G218" s="18">
        <f t="shared" si="7"/>
        <v>1732401.1</v>
      </c>
      <c r="H218" s="15">
        <v>1853170.5</v>
      </c>
      <c r="I218" s="15">
        <v>1930849.8</v>
      </c>
    </row>
    <row r="219" spans="1:9" ht="30.75" hidden="1" thickBot="1" x14ac:dyDescent="0.25">
      <c r="A219" s="13" t="s">
        <v>198</v>
      </c>
      <c r="B219" s="15">
        <v>440100000</v>
      </c>
      <c r="C219" s="15">
        <v>110</v>
      </c>
      <c r="D219" s="16" t="str">
        <f t="shared" si="6"/>
        <v>Расходы на выплаты персоналу казенных учреждений440100000110</v>
      </c>
      <c r="E219" s="15">
        <v>101297.7</v>
      </c>
      <c r="F219" s="15"/>
      <c r="G219" s="18">
        <f t="shared" si="7"/>
        <v>101297.7</v>
      </c>
      <c r="H219" s="15">
        <v>115640.8</v>
      </c>
      <c r="I219" s="15">
        <v>123705.1</v>
      </c>
    </row>
    <row r="220" spans="1:9" ht="45.75" hidden="1" thickBot="1" x14ac:dyDescent="0.25">
      <c r="A220" s="13" t="s">
        <v>170</v>
      </c>
      <c r="B220" s="15">
        <v>440100000</v>
      </c>
      <c r="C220" s="15">
        <v>240</v>
      </c>
      <c r="D220" s="16" t="str">
        <f t="shared" si="6"/>
        <v>Иные закупки товаров, работ и услуг для обеспечения государственных (муниципальных) нужд440100000240</v>
      </c>
      <c r="E220" s="15">
        <v>16866.8</v>
      </c>
      <c r="F220" s="15">
        <v>-200</v>
      </c>
      <c r="G220" s="18">
        <f t="shared" si="7"/>
        <v>16666.8</v>
      </c>
      <c r="H220" s="15">
        <v>16873.900000000001</v>
      </c>
      <c r="I220" s="15">
        <v>16873.7</v>
      </c>
    </row>
    <row r="221" spans="1:9" ht="45.75" hidden="1" thickBot="1" x14ac:dyDescent="0.25">
      <c r="A221" s="13" t="s">
        <v>184</v>
      </c>
      <c r="B221" s="15">
        <v>440100000</v>
      </c>
      <c r="C221" s="15">
        <v>320</v>
      </c>
      <c r="D221" s="16" t="str">
        <f t="shared" si="6"/>
        <v>Социальные выплаты гражданам, кроме публичных нормативных социальных выплат440100000320</v>
      </c>
      <c r="E221" s="15">
        <v>640.5</v>
      </c>
      <c r="F221" s="15"/>
      <c r="G221" s="18">
        <f t="shared" si="7"/>
        <v>640.5</v>
      </c>
      <c r="H221" s="15">
        <v>640.5</v>
      </c>
      <c r="I221" s="15">
        <v>640.5</v>
      </c>
    </row>
    <row r="222" spans="1:9" ht="90.75" hidden="1" thickBot="1" x14ac:dyDescent="0.25">
      <c r="A222" s="13" t="s">
        <v>179</v>
      </c>
      <c r="B222" s="15">
        <v>440100000</v>
      </c>
      <c r="C222" s="15">
        <v>611</v>
      </c>
      <c r="D222" s="16" t="str">
        <f t="shared" si="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работ)440100000611</v>
      </c>
      <c r="E222" s="15">
        <v>1002211</v>
      </c>
      <c r="F222" s="15">
        <v>-18133.599999999999</v>
      </c>
      <c r="G222" s="18">
        <f t="shared" si="7"/>
        <v>984077.4</v>
      </c>
      <c r="H222" s="15">
        <v>1081418.6000000001</v>
      </c>
      <c r="I222" s="15">
        <v>1132965.1000000001</v>
      </c>
    </row>
    <row r="223" spans="1:9" ht="30.75" hidden="1" thickBot="1" x14ac:dyDescent="0.25">
      <c r="A223" s="13" t="s">
        <v>171</v>
      </c>
      <c r="B223" s="15">
        <v>440100000</v>
      </c>
      <c r="C223" s="15">
        <v>612</v>
      </c>
      <c r="D223" s="16" t="str">
        <f t="shared" si="6"/>
        <v>Субсидии бюджетным учреждениям на иные цели440100000612</v>
      </c>
      <c r="E223" s="15">
        <v>148997.70000000001</v>
      </c>
      <c r="F223" s="15"/>
      <c r="G223" s="18">
        <f t="shared" si="7"/>
        <v>148997.70000000001</v>
      </c>
      <c r="H223" s="15">
        <v>153878.9</v>
      </c>
      <c r="I223" s="15">
        <v>152770.9</v>
      </c>
    </row>
    <row r="224" spans="1:9" ht="30.75" hidden="1" thickBot="1" x14ac:dyDescent="0.25">
      <c r="A224" s="13" t="s">
        <v>272</v>
      </c>
      <c r="B224" s="15">
        <v>440100000</v>
      </c>
      <c r="C224" s="15">
        <v>613</v>
      </c>
      <c r="D224" s="16" t="str">
        <f t="shared" si="6"/>
        <v>Гранты в форме субсидии бюджетным учреждениям440100000613</v>
      </c>
      <c r="E224" s="15">
        <v>8608.5</v>
      </c>
      <c r="F224" s="15"/>
      <c r="G224" s="18">
        <f t="shared" si="7"/>
        <v>8608.5</v>
      </c>
      <c r="H224" s="15">
        <v>8120.2</v>
      </c>
      <c r="I224" s="15">
        <v>8413.6</v>
      </c>
    </row>
    <row r="225" spans="1:9" ht="90.75" hidden="1" thickBot="1" x14ac:dyDescent="0.25">
      <c r="A225" s="13" t="s">
        <v>182</v>
      </c>
      <c r="B225" s="15">
        <v>440100000</v>
      </c>
      <c r="C225" s="15">
        <v>621</v>
      </c>
      <c r="D225" s="16" t="str">
        <f t="shared" si="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работ)440100000621</v>
      </c>
      <c r="E225" s="15">
        <v>383383</v>
      </c>
      <c r="F225" s="15">
        <v>18133.599999999999</v>
      </c>
      <c r="G225" s="18">
        <f t="shared" si="7"/>
        <v>401516.6</v>
      </c>
      <c r="H225" s="15">
        <v>412902.2</v>
      </c>
      <c r="I225" s="15">
        <v>431785.5</v>
      </c>
    </row>
    <row r="226" spans="1:9" ht="30.75" hidden="1" thickBot="1" x14ac:dyDescent="0.25">
      <c r="A226" s="13" t="s">
        <v>220</v>
      </c>
      <c r="B226" s="15">
        <v>440100000</v>
      </c>
      <c r="C226" s="15">
        <v>622</v>
      </c>
      <c r="D226" s="16" t="str">
        <f t="shared" si="6"/>
        <v>Субсидии автономным учреждениям на иные цели440100000622</v>
      </c>
      <c r="E226" s="15">
        <v>63695.4</v>
      </c>
      <c r="F226" s="15"/>
      <c r="G226" s="18">
        <f t="shared" si="7"/>
        <v>63695.4</v>
      </c>
      <c r="H226" s="15">
        <v>63695.4</v>
      </c>
      <c r="I226" s="15">
        <v>63695.4</v>
      </c>
    </row>
    <row r="227" spans="1:9" ht="90.75" hidden="1" thickBot="1" x14ac:dyDescent="0.25">
      <c r="A227" s="13" t="s">
        <v>244</v>
      </c>
      <c r="B227" s="15">
        <v>440100000</v>
      </c>
      <c r="C227" s="15">
        <v>630</v>
      </c>
      <c r="D227" s="16" t="str">
        <f t="shared" si="6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компаний)440100000630</v>
      </c>
      <c r="E227" s="15">
        <v>6893.5</v>
      </c>
      <c r="F227" s="15"/>
      <c r="G227" s="18">
        <f t="shared" si="7"/>
        <v>6893.5</v>
      </c>
      <c r="H227" s="15">
        <v>0</v>
      </c>
      <c r="I227" s="15">
        <v>0</v>
      </c>
    </row>
    <row r="228" spans="1:9" ht="30.75" hidden="1" thickBot="1" x14ac:dyDescent="0.25">
      <c r="A228" s="13" t="s">
        <v>199</v>
      </c>
      <c r="B228" s="15">
        <v>440100000</v>
      </c>
      <c r="C228" s="15">
        <v>850</v>
      </c>
      <c r="D228" s="16" t="str">
        <f t="shared" si="6"/>
        <v>Уплата налогов, сборов и иных платежей440100000850</v>
      </c>
      <c r="E228" s="15">
        <v>7</v>
      </c>
      <c r="F228" s="15"/>
      <c r="G228" s="18">
        <f t="shared" si="7"/>
        <v>7</v>
      </c>
      <c r="H228" s="15">
        <v>0</v>
      </c>
      <c r="I228" s="15">
        <v>0</v>
      </c>
    </row>
    <row r="229" spans="1:9" ht="105.75" hidden="1" thickBot="1" x14ac:dyDescent="0.25">
      <c r="A229" s="13" t="s">
        <v>273</v>
      </c>
      <c r="B229" s="15">
        <v>440200000</v>
      </c>
      <c r="C229" s="16"/>
      <c r="D229" s="16" t="str">
        <f t="shared" si="6"/>
        <v>Государственное обеспечение и дополнительные гарантии по социальной поддержке детей-сирот и детей, оставшихся без попечения родителей, при получении среднего профессионального образования440200000</v>
      </c>
      <c r="E229" s="15">
        <v>68633</v>
      </c>
      <c r="F229" s="15"/>
      <c r="G229" s="18">
        <f t="shared" si="7"/>
        <v>68633</v>
      </c>
      <c r="H229" s="15">
        <v>68630</v>
      </c>
      <c r="I229" s="15">
        <v>68630</v>
      </c>
    </row>
    <row r="230" spans="1:9" ht="45.75" hidden="1" thickBot="1" x14ac:dyDescent="0.25">
      <c r="A230" s="13" t="s">
        <v>184</v>
      </c>
      <c r="B230" s="15">
        <v>440200000</v>
      </c>
      <c r="C230" s="15">
        <v>320</v>
      </c>
      <c r="D230" s="16" t="str">
        <f t="shared" si="6"/>
        <v>Социальные выплаты гражданам, кроме публичных нормативных социальных выплат440200000320</v>
      </c>
      <c r="E230" s="15">
        <v>68633</v>
      </c>
      <c r="F230" s="15"/>
      <c r="G230" s="18">
        <f t="shared" si="7"/>
        <v>68633</v>
      </c>
      <c r="H230" s="15">
        <v>68630</v>
      </c>
      <c r="I230" s="15">
        <v>68630</v>
      </c>
    </row>
    <row r="231" spans="1:9" ht="45.75" hidden="1" thickBot="1" x14ac:dyDescent="0.25">
      <c r="A231" s="13" t="s">
        <v>274</v>
      </c>
      <c r="B231" s="15">
        <v>440300000</v>
      </c>
      <c r="C231" s="16"/>
      <c r="D231" s="16" t="str">
        <f t="shared" si="6"/>
        <v>Выплата стипендий, премий обучающимся образовательных организаций440300000</v>
      </c>
      <c r="E231" s="15">
        <v>158940.5</v>
      </c>
      <c r="F231" s="15"/>
      <c r="G231" s="18">
        <f t="shared" si="7"/>
        <v>158940.5</v>
      </c>
      <c r="H231" s="15">
        <v>158940.5</v>
      </c>
      <c r="I231" s="15">
        <v>158940.5</v>
      </c>
    </row>
    <row r="232" spans="1:9" ht="15.75" hidden="1" thickBot="1" x14ac:dyDescent="0.25">
      <c r="A232" s="13" t="s">
        <v>275</v>
      </c>
      <c r="B232" s="15">
        <v>440300000</v>
      </c>
      <c r="C232" s="15">
        <v>340</v>
      </c>
      <c r="D232" s="16" t="str">
        <f t="shared" si="6"/>
        <v>Стипендии440300000340</v>
      </c>
      <c r="E232" s="15">
        <v>156661.70000000001</v>
      </c>
      <c r="F232" s="15"/>
      <c r="G232" s="18">
        <f t="shared" si="7"/>
        <v>156661.70000000001</v>
      </c>
      <c r="H232" s="15">
        <v>156661.70000000001</v>
      </c>
      <c r="I232" s="15">
        <v>156661.70000000001</v>
      </c>
    </row>
    <row r="233" spans="1:9" ht="15.75" hidden="1" thickBot="1" x14ac:dyDescent="0.25">
      <c r="A233" s="13" t="s">
        <v>276</v>
      </c>
      <c r="B233" s="15">
        <v>440300000</v>
      </c>
      <c r="C233" s="15">
        <v>350</v>
      </c>
      <c r="D233" s="16" t="str">
        <f t="shared" si="6"/>
        <v>Премии и гранты440300000350</v>
      </c>
      <c r="E233" s="15">
        <v>2278.8000000000002</v>
      </c>
      <c r="F233" s="15"/>
      <c r="G233" s="18">
        <f t="shared" si="7"/>
        <v>2278.8000000000002</v>
      </c>
      <c r="H233" s="15">
        <v>2278.8000000000002</v>
      </c>
      <c r="I233" s="15">
        <v>2278.8000000000002</v>
      </c>
    </row>
    <row r="234" spans="1:9" ht="30.75" hidden="1" thickBot="1" x14ac:dyDescent="0.25">
      <c r="A234" s="13" t="s">
        <v>277</v>
      </c>
      <c r="B234" s="15">
        <v>440400000</v>
      </c>
      <c r="C234" s="16"/>
      <c r="D234" s="16" t="str">
        <f t="shared" si="6"/>
        <v>Поддержка научных исследований и разработок440400000</v>
      </c>
      <c r="E234" s="15">
        <v>1500</v>
      </c>
      <c r="F234" s="15"/>
      <c r="G234" s="18">
        <f t="shared" si="7"/>
        <v>1500</v>
      </c>
      <c r="H234" s="15">
        <v>1500</v>
      </c>
      <c r="I234" s="15">
        <v>1500</v>
      </c>
    </row>
    <row r="235" spans="1:9" ht="30.75" hidden="1" thickBot="1" x14ac:dyDescent="0.25">
      <c r="A235" s="13" t="s">
        <v>272</v>
      </c>
      <c r="B235" s="15">
        <v>440400000</v>
      </c>
      <c r="C235" s="15">
        <v>613</v>
      </c>
      <c r="D235" s="16" t="str">
        <f t="shared" si="6"/>
        <v>Гранты в форме субсидии бюджетным учреждениям440400000613</v>
      </c>
      <c r="E235" s="15">
        <v>1500</v>
      </c>
      <c r="F235" s="15"/>
      <c r="G235" s="18">
        <f t="shared" si="7"/>
        <v>1500</v>
      </c>
      <c r="H235" s="15">
        <v>1500</v>
      </c>
      <c r="I235" s="15">
        <v>1500</v>
      </c>
    </row>
    <row r="236" spans="1:9" ht="30.75" thickBot="1" x14ac:dyDescent="0.25">
      <c r="A236" s="14" t="s">
        <v>144</v>
      </c>
      <c r="B236" s="15">
        <v>450000000</v>
      </c>
      <c r="C236" s="16"/>
      <c r="D236" s="16" t="str">
        <f t="shared" si="6"/>
        <v>Подпрограмма "Совершенствование кадрового обеспечения"450000000</v>
      </c>
      <c r="E236" s="15">
        <v>65761.899999999994</v>
      </c>
      <c r="F236" s="15">
        <v>3647.7</v>
      </c>
      <c r="G236" s="18">
        <f t="shared" si="7"/>
        <v>69409.599999999991</v>
      </c>
      <c r="H236" s="15">
        <v>79187.199999999997</v>
      </c>
      <c r="I236" s="15">
        <v>93290.4</v>
      </c>
    </row>
    <row r="237" spans="1:9" ht="45.75" hidden="1" thickBot="1" x14ac:dyDescent="0.25">
      <c r="A237" s="13" t="s">
        <v>278</v>
      </c>
      <c r="B237" s="15">
        <v>450100000</v>
      </c>
      <c r="C237" s="16"/>
      <c r="D237" s="16" t="str">
        <f t="shared" si="6"/>
        <v>Предоставление дополнительного профессионального образования450100000</v>
      </c>
      <c r="E237" s="15">
        <v>21308.6</v>
      </c>
      <c r="F237" s="15">
        <v>3647.7</v>
      </c>
      <c r="G237" s="18">
        <f t="shared" si="7"/>
        <v>24956.3</v>
      </c>
      <c r="H237" s="15">
        <v>26440.1</v>
      </c>
      <c r="I237" s="15">
        <v>27734.5</v>
      </c>
    </row>
    <row r="238" spans="1:9" ht="90.75" hidden="1" thickBot="1" x14ac:dyDescent="0.25">
      <c r="A238" s="13" t="s">
        <v>182</v>
      </c>
      <c r="B238" s="15">
        <v>450100000</v>
      </c>
      <c r="C238" s="15">
        <v>621</v>
      </c>
      <c r="D238" s="16" t="str">
        <f t="shared" si="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работ)450100000621</v>
      </c>
      <c r="E238" s="15">
        <v>21308.6</v>
      </c>
      <c r="F238" s="15">
        <v>3647.7</v>
      </c>
      <c r="G238" s="18">
        <f t="shared" si="7"/>
        <v>24956.3</v>
      </c>
      <c r="H238" s="15">
        <v>26440.1</v>
      </c>
      <c r="I238" s="15">
        <v>27734.5</v>
      </c>
    </row>
    <row r="239" spans="1:9" ht="45.75" hidden="1" thickBot="1" x14ac:dyDescent="0.25">
      <c r="A239" s="13" t="s">
        <v>279</v>
      </c>
      <c r="B239" s="15">
        <v>450200000</v>
      </c>
      <c r="C239" s="16"/>
      <c r="D239" s="16" t="str">
        <f t="shared" si="6"/>
        <v>Подготовка кадров для образовательных организаций450200000</v>
      </c>
      <c r="E239" s="15">
        <v>937.5</v>
      </c>
      <c r="F239" s="15"/>
      <c r="G239" s="18">
        <f t="shared" si="7"/>
        <v>937.5</v>
      </c>
      <c r="H239" s="15">
        <v>937.5</v>
      </c>
      <c r="I239" s="15">
        <v>937.5</v>
      </c>
    </row>
    <row r="240" spans="1:9" ht="45.75" hidden="1" thickBot="1" x14ac:dyDescent="0.25">
      <c r="A240" s="13" t="s">
        <v>170</v>
      </c>
      <c r="B240" s="15">
        <v>450200000</v>
      </c>
      <c r="C240" s="15">
        <v>240</v>
      </c>
      <c r="D240" s="16" t="str">
        <f t="shared" si="6"/>
        <v>Иные закупки товаров, работ и услуг для обеспечения государственных (муниципальных) нужд450200000240</v>
      </c>
      <c r="E240" s="15">
        <v>937.5</v>
      </c>
      <c r="F240" s="15"/>
      <c r="G240" s="18">
        <f t="shared" si="7"/>
        <v>937.5</v>
      </c>
      <c r="H240" s="15">
        <v>937.5</v>
      </c>
      <c r="I240" s="15">
        <v>937.5</v>
      </c>
    </row>
    <row r="241" spans="1:9" ht="30.75" hidden="1" thickBot="1" x14ac:dyDescent="0.25">
      <c r="A241" s="13" t="s">
        <v>280</v>
      </c>
      <c r="B241" s="15">
        <v>450400000</v>
      </c>
      <c r="C241" s="16"/>
      <c r="D241" s="16" t="str">
        <f t="shared" si="6"/>
        <v>Социальная поддержка педагогических работников450400000</v>
      </c>
      <c r="E241" s="15">
        <v>43515.8</v>
      </c>
      <c r="F241" s="15"/>
      <c r="G241" s="18">
        <f t="shared" si="7"/>
        <v>43515.8</v>
      </c>
      <c r="H241" s="15">
        <v>48809.599999999999</v>
      </c>
      <c r="I241" s="15">
        <v>51618.400000000001</v>
      </c>
    </row>
    <row r="242" spans="1:9" ht="30.75" hidden="1" thickBot="1" x14ac:dyDescent="0.25">
      <c r="A242" s="13" t="s">
        <v>198</v>
      </c>
      <c r="B242" s="15">
        <v>450400000</v>
      </c>
      <c r="C242" s="15">
        <v>110</v>
      </c>
      <c r="D242" s="16" t="str">
        <f t="shared" si="6"/>
        <v>Расходы на выплаты персоналу казенных учреждений450400000110</v>
      </c>
      <c r="E242" s="15">
        <v>12184.3</v>
      </c>
      <c r="F242" s="15"/>
      <c r="G242" s="18">
        <f t="shared" si="7"/>
        <v>12184.3</v>
      </c>
      <c r="H242" s="15">
        <v>12773</v>
      </c>
      <c r="I242" s="15">
        <v>13368.2</v>
      </c>
    </row>
    <row r="243" spans="1:9" ht="45.75" hidden="1" thickBot="1" x14ac:dyDescent="0.25">
      <c r="A243" s="13" t="s">
        <v>184</v>
      </c>
      <c r="B243" s="15">
        <v>450400000</v>
      </c>
      <c r="C243" s="15">
        <v>320</v>
      </c>
      <c r="D243" s="16" t="str">
        <f t="shared" si="6"/>
        <v>Социальные выплаты гражданам, кроме публичных нормативных социальных выплат450400000320</v>
      </c>
      <c r="E243" s="15">
        <v>31331.5</v>
      </c>
      <c r="F243" s="15"/>
      <c r="G243" s="18">
        <f t="shared" si="7"/>
        <v>31331.5</v>
      </c>
      <c r="H243" s="15">
        <v>36036.6</v>
      </c>
      <c r="I243" s="15">
        <v>38250.199999999997</v>
      </c>
    </row>
    <row r="244" spans="1:9" ht="15.75" hidden="1" thickBot="1" x14ac:dyDescent="0.25">
      <c r="A244" s="13"/>
      <c r="B244" s="17" t="s">
        <v>281</v>
      </c>
      <c r="C244" s="16"/>
      <c r="D244" s="16" t="str">
        <f t="shared" si="6"/>
        <v>045E100000</v>
      </c>
      <c r="E244" s="15">
        <v>0</v>
      </c>
      <c r="F244" s="15"/>
      <c r="G244" s="18">
        <f t="shared" si="7"/>
        <v>0</v>
      </c>
      <c r="H244" s="15">
        <v>3000</v>
      </c>
      <c r="I244" s="15">
        <v>13000</v>
      </c>
    </row>
    <row r="245" spans="1:9" ht="45.75" hidden="1" thickBot="1" x14ac:dyDescent="0.25">
      <c r="A245" s="13" t="s">
        <v>184</v>
      </c>
      <c r="B245" s="17" t="s">
        <v>281</v>
      </c>
      <c r="C245" s="15">
        <v>320</v>
      </c>
      <c r="D245" s="16" t="str">
        <f t="shared" si="6"/>
        <v>Социальные выплаты гражданам, кроме публичных нормативных социальных выплат045E100000320</v>
      </c>
      <c r="E245" s="15">
        <v>0</v>
      </c>
      <c r="F245" s="15"/>
      <c r="G245" s="18">
        <f t="shared" si="7"/>
        <v>0</v>
      </c>
      <c r="H245" s="15">
        <v>3000</v>
      </c>
      <c r="I245" s="15">
        <v>13000</v>
      </c>
    </row>
    <row r="246" spans="1:9" ht="45.75" thickBot="1" x14ac:dyDescent="0.25">
      <c r="A246" s="14" t="s">
        <v>24</v>
      </c>
      <c r="B246" s="15">
        <v>460000000</v>
      </c>
      <c r="C246" s="16"/>
      <c r="D246" s="16" t="str">
        <f t="shared" si="6"/>
        <v>Подпрограмма "Создание условий для реализации государственной программы"460000000</v>
      </c>
      <c r="E246" s="15">
        <v>3810484.3</v>
      </c>
      <c r="F246" s="15">
        <v>815794.4</v>
      </c>
      <c r="G246" s="18">
        <f t="shared" si="7"/>
        <v>4626278.7</v>
      </c>
      <c r="H246" s="15">
        <v>2520388.2000000002</v>
      </c>
      <c r="I246" s="15">
        <v>1787717.6</v>
      </c>
    </row>
    <row r="247" spans="1:9" ht="45.75" hidden="1" thickBot="1" x14ac:dyDescent="0.25">
      <c r="A247" s="13" t="s">
        <v>282</v>
      </c>
      <c r="B247" s="15">
        <v>460100000</v>
      </c>
      <c r="C247" s="16"/>
      <c r="D247" s="16" t="str">
        <f t="shared" si="6"/>
        <v>Осуществление переданных полномочий Российской Федерации в сфере образования460100000</v>
      </c>
      <c r="E247" s="15">
        <v>14194.8</v>
      </c>
      <c r="F247" s="15"/>
      <c r="G247" s="18">
        <f t="shared" si="7"/>
        <v>14194.8</v>
      </c>
      <c r="H247" s="15">
        <v>14448.4</v>
      </c>
      <c r="I247" s="15">
        <v>14884.9</v>
      </c>
    </row>
    <row r="248" spans="1:9" ht="45.75" hidden="1" thickBot="1" x14ac:dyDescent="0.25">
      <c r="A248" s="13" t="s">
        <v>226</v>
      </c>
      <c r="B248" s="15">
        <v>460100000</v>
      </c>
      <c r="C248" s="15">
        <v>120</v>
      </c>
      <c r="D248" s="16" t="str">
        <f t="shared" si="6"/>
        <v>Расходы на выплаты персоналу государственных (муниципальных) органов460100000120</v>
      </c>
      <c r="E248" s="15">
        <v>11242</v>
      </c>
      <c r="F248" s="15"/>
      <c r="G248" s="18">
        <f t="shared" si="7"/>
        <v>11242</v>
      </c>
      <c r="H248" s="15">
        <v>11242</v>
      </c>
      <c r="I248" s="15">
        <v>11242</v>
      </c>
    </row>
    <row r="249" spans="1:9" ht="45.75" hidden="1" thickBot="1" x14ac:dyDescent="0.25">
      <c r="A249" s="13" t="s">
        <v>170</v>
      </c>
      <c r="B249" s="15">
        <v>460100000</v>
      </c>
      <c r="C249" s="15">
        <v>240</v>
      </c>
      <c r="D249" s="16" t="str">
        <f t="shared" si="6"/>
        <v>Иные закупки товаров, работ и услуг для обеспечения государственных (муниципальных) нужд460100000240</v>
      </c>
      <c r="E249" s="15">
        <v>2948.4</v>
      </c>
      <c r="F249" s="15"/>
      <c r="G249" s="18">
        <f t="shared" si="7"/>
        <v>2948.4</v>
      </c>
      <c r="H249" s="15">
        <v>3202</v>
      </c>
      <c r="I249" s="15">
        <v>3638.5</v>
      </c>
    </row>
    <row r="250" spans="1:9" ht="30.75" hidden="1" thickBot="1" x14ac:dyDescent="0.25">
      <c r="A250" s="13" t="s">
        <v>199</v>
      </c>
      <c r="B250" s="15">
        <v>460100000</v>
      </c>
      <c r="C250" s="15">
        <v>850</v>
      </c>
      <c r="D250" s="16" t="str">
        <f t="shared" si="6"/>
        <v>Уплата налогов, сборов и иных платежей460100000850</v>
      </c>
      <c r="E250" s="15">
        <v>4.4000000000000004</v>
      </c>
      <c r="F250" s="15"/>
      <c r="G250" s="18">
        <f t="shared" si="7"/>
        <v>4.4000000000000004</v>
      </c>
      <c r="H250" s="15">
        <v>4.4000000000000004</v>
      </c>
      <c r="I250" s="15">
        <v>4.4000000000000004</v>
      </c>
    </row>
    <row r="251" spans="1:9" ht="45.75" hidden="1" thickBot="1" x14ac:dyDescent="0.25">
      <c r="A251" s="13" t="s">
        <v>225</v>
      </c>
      <c r="B251" s="15">
        <v>460300000</v>
      </c>
      <c r="C251" s="16"/>
      <c r="D251" s="16" t="str">
        <f t="shared" si="6"/>
        <v>Реализация установленных функций (полномочий) государственного органа460300000</v>
      </c>
      <c r="E251" s="15">
        <v>29692.1</v>
      </c>
      <c r="F251" s="15"/>
      <c r="G251" s="18">
        <f t="shared" si="7"/>
        <v>29692.1</v>
      </c>
      <c r="H251" s="15">
        <v>30871.9</v>
      </c>
      <c r="I251" s="15">
        <v>32099</v>
      </c>
    </row>
    <row r="252" spans="1:9" ht="45.75" hidden="1" thickBot="1" x14ac:dyDescent="0.25">
      <c r="A252" s="13" t="s">
        <v>226</v>
      </c>
      <c r="B252" s="15">
        <v>460300000</v>
      </c>
      <c r="C252" s="15">
        <v>120</v>
      </c>
      <c r="D252" s="16" t="str">
        <f t="shared" si="6"/>
        <v>Расходы на выплаты персоналу государственных (муниципальных) органов460300000120</v>
      </c>
      <c r="E252" s="15">
        <v>28921.200000000001</v>
      </c>
      <c r="F252" s="15"/>
      <c r="G252" s="18">
        <f t="shared" si="7"/>
        <v>28921.200000000001</v>
      </c>
      <c r="H252" s="15">
        <v>30101</v>
      </c>
      <c r="I252" s="15">
        <v>31328.1</v>
      </c>
    </row>
    <row r="253" spans="1:9" ht="45.75" hidden="1" thickBot="1" x14ac:dyDescent="0.25">
      <c r="A253" s="13" t="s">
        <v>170</v>
      </c>
      <c r="B253" s="15">
        <v>460300000</v>
      </c>
      <c r="C253" s="15">
        <v>240</v>
      </c>
      <c r="D253" s="16" t="str">
        <f t="shared" si="6"/>
        <v>Иные закупки товаров, работ и услуг для обеспечения государственных (муниципальных) нужд460300000240</v>
      </c>
      <c r="E253" s="15">
        <v>770.9</v>
      </c>
      <c r="F253" s="15"/>
      <c r="G253" s="18">
        <f t="shared" si="7"/>
        <v>770.9</v>
      </c>
      <c r="H253" s="15">
        <v>770.9</v>
      </c>
      <c r="I253" s="15">
        <v>770.9</v>
      </c>
    </row>
    <row r="254" spans="1:9" ht="15.75" hidden="1" thickBot="1" x14ac:dyDescent="0.25">
      <c r="A254" s="13" t="s">
        <v>283</v>
      </c>
      <c r="B254" s="15">
        <v>460400000</v>
      </c>
      <c r="C254" s="16"/>
      <c r="D254" s="16" t="str">
        <f t="shared" si="6"/>
        <v>Этнокультурное образование460400000</v>
      </c>
      <c r="E254" s="15">
        <v>8814.4</v>
      </c>
      <c r="F254" s="15"/>
      <c r="G254" s="18">
        <f t="shared" si="7"/>
        <v>8814.4</v>
      </c>
      <c r="H254" s="15">
        <v>9339.2000000000007</v>
      </c>
      <c r="I254" s="15">
        <v>9890.2000000000007</v>
      </c>
    </row>
    <row r="255" spans="1:9" ht="30.75" hidden="1" thickBot="1" x14ac:dyDescent="0.25">
      <c r="A255" s="13" t="s">
        <v>198</v>
      </c>
      <c r="B255" s="15">
        <v>460400000</v>
      </c>
      <c r="C255" s="15">
        <v>110</v>
      </c>
      <c r="D255" s="16" t="str">
        <f t="shared" si="6"/>
        <v>Расходы на выплаты персоналу казенных учреждений460400000110</v>
      </c>
      <c r="E255" s="15">
        <v>8738.6</v>
      </c>
      <c r="F255" s="15"/>
      <c r="G255" s="18">
        <f t="shared" si="7"/>
        <v>8738.6</v>
      </c>
      <c r="H255" s="15">
        <v>9263.4</v>
      </c>
      <c r="I255" s="15">
        <v>9814.4</v>
      </c>
    </row>
    <row r="256" spans="1:9" ht="45.75" hidden="1" thickBot="1" x14ac:dyDescent="0.25">
      <c r="A256" s="13" t="s">
        <v>170</v>
      </c>
      <c r="B256" s="15">
        <v>460400000</v>
      </c>
      <c r="C256" s="15">
        <v>240</v>
      </c>
      <c r="D256" s="16" t="str">
        <f t="shared" si="6"/>
        <v>Иные закупки товаров, работ и услуг для обеспечения государственных (муниципальных) нужд460400000240</v>
      </c>
      <c r="E256" s="15">
        <v>75.8</v>
      </c>
      <c r="F256" s="15"/>
      <c r="G256" s="18">
        <f t="shared" si="7"/>
        <v>75.8</v>
      </c>
      <c r="H256" s="15">
        <v>75.8</v>
      </c>
      <c r="I256" s="15">
        <v>75.8</v>
      </c>
    </row>
    <row r="257" spans="1:9" ht="60.75" hidden="1" thickBot="1" x14ac:dyDescent="0.25">
      <c r="A257" s="13" t="s">
        <v>284</v>
      </c>
      <c r="B257" s="15">
        <v>460500000</v>
      </c>
      <c r="C257" s="16"/>
      <c r="D257" s="16" t="str">
        <f t="shared" si="6"/>
        <v>Создание и содержание информационной среды образовательных организаций460500000</v>
      </c>
      <c r="E257" s="15">
        <v>37713.9</v>
      </c>
      <c r="F257" s="15">
        <v>1663.6</v>
      </c>
      <c r="G257" s="18">
        <f t="shared" si="7"/>
        <v>39377.5</v>
      </c>
      <c r="H257" s="15">
        <v>17524</v>
      </c>
      <c r="I257" s="15">
        <v>17994.599999999999</v>
      </c>
    </row>
    <row r="258" spans="1:9" ht="30.75" hidden="1" thickBot="1" x14ac:dyDescent="0.25">
      <c r="A258" s="13" t="s">
        <v>171</v>
      </c>
      <c r="B258" s="15">
        <v>460500000</v>
      </c>
      <c r="C258" s="15">
        <v>612</v>
      </c>
      <c r="D258" s="16" t="str">
        <f t="shared" si="6"/>
        <v>Субсидии бюджетным учреждениям на иные цели460500000612</v>
      </c>
      <c r="E258" s="15">
        <v>1940</v>
      </c>
      <c r="F258" s="15"/>
      <c r="G258" s="18">
        <f t="shared" si="7"/>
        <v>1940</v>
      </c>
      <c r="H258" s="15">
        <v>485</v>
      </c>
      <c r="I258" s="15">
        <v>485</v>
      </c>
    </row>
    <row r="259" spans="1:9" ht="90.75" hidden="1" thickBot="1" x14ac:dyDescent="0.25">
      <c r="A259" s="13" t="s">
        <v>182</v>
      </c>
      <c r="B259" s="15">
        <v>460500000</v>
      </c>
      <c r="C259" s="15">
        <v>621</v>
      </c>
      <c r="D259" s="16" t="str">
        <f t="shared" ref="D259:D322" si="8">A259&amp;B259&amp;C259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работ)460500000621</v>
      </c>
      <c r="E259" s="15">
        <v>35773.9</v>
      </c>
      <c r="F259" s="15">
        <v>1663.6</v>
      </c>
      <c r="G259" s="18">
        <f t="shared" ref="G259:G322" si="9">E259+F259</f>
        <v>37437.5</v>
      </c>
      <c r="H259" s="15">
        <v>17039</v>
      </c>
      <c r="I259" s="15">
        <v>17509.599999999999</v>
      </c>
    </row>
    <row r="260" spans="1:9" ht="60.75" hidden="1" thickBot="1" x14ac:dyDescent="0.25">
      <c r="A260" s="13" t="s">
        <v>285</v>
      </c>
      <c r="B260" s="15">
        <v>460600000</v>
      </c>
      <c r="C260" s="16"/>
      <c r="D260" s="16" t="str">
        <f t="shared" si="8"/>
        <v>Оценка качества предоставляемых образовательных услуг в образовательных организациях460600000</v>
      </c>
      <c r="E260" s="15">
        <v>92237.8</v>
      </c>
      <c r="F260" s="15">
        <v>-1663.6</v>
      </c>
      <c r="G260" s="18">
        <f t="shared" si="9"/>
        <v>90574.2</v>
      </c>
      <c r="H260" s="15">
        <v>41851.9</v>
      </c>
      <c r="I260" s="15">
        <v>42935</v>
      </c>
    </row>
    <row r="261" spans="1:9" ht="90.75" hidden="1" thickBot="1" x14ac:dyDescent="0.25">
      <c r="A261" s="13" t="s">
        <v>182</v>
      </c>
      <c r="B261" s="15">
        <v>460600000</v>
      </c>
      <c r="C261" s="15">
        <v>621</v>
      </c>
      <c r="D261" s="16" t="str">
        <f t="shared" si="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работ)460600000621</v>
      </c>
      <c r="E261" s="15">
        <v>92237.8</v>
      </c>
      <c r="F261" s="15">
        <v>-1663.6</v>
      </c>
      <c r="G261" s="18">
        <f t="shared" si="9"/>
        <v>90574.2</v>
      </c>
      <c r="H261" s="15">
        <v>41851.9</v>
      </c>
      <c r="I261" s="15">
        <v>42935</v>
      </c>
    </row>
    <row r="262" spans="1:9" ht="30.75" hidden="1" thickBot="1" x14ac:dyDescent="0.25">
      <c r="A262" s="13" t="s">
        <v>286</v>
      </c>
      <c r="B262" s="15">
        <v>460700000</v>
      </c>
      <c r="C262" s="16"/>
      <c r="D262" s="16" t="str">
        <f t="shared" si="8"/>
        <v>Реализация мероприятий в сфере образования и науки460700000</v>
      </c>
      <c r="E262" s="15">
        <v>42632.1</v>
      </c>
      <c r="F262" s="15">
        <v>0</v>
      </c>
      <c r="G262" s="18">
        <f t="shared" si="9"/>
        <v>42632.1</v>
      </c>
      <c r="H262" s="15">
        <v>47527.4</v>
      </c>
      <c r="I262" s="15">
        <v>49501.1</v>
      </c>
    </row>
    <row r="263" spans="1:9" ht="30.75" hidden="1" thickBot="1" x14ac:dyDescent="0.25">
      <c r="A263" s="13" t="s">
        <v>198</v>
      </c>
      <c r="B263" s="15">
        <v>460700000</v>
      </c>
      <c r="C263" s="15">
        <v>110</v>
      </c>
      <c r="D263" s="16" t="str">
        <f t="shared" si="8"/>
        <v>Расходы на выплаты персоналу казенных учреждений460700000110</v>
      </c>
      <c r="E263" s="15">
        <v>8465.7999999999993</v>
      </c>
      <c r="F263" s="15">
        <v>6.1</v>
      </c>
      <c r="G263" s="18">
        <f t="shared" si="9"/>
        <v>8471.9</v>
      </c>
      <c r="H263" s="15">
        <v>8974.2999999999993</v>
      </c>
      <c r="I263" s="15">
        <v>9508.2999999999993</v>
      </c>
    </row>
    <row r="264" spans="1:9" ht="45.75" hidden="1" thickBot="1" x14ac:dyDescent="0.25">
      <c r="A264" s="13" t="s">
        <v>170</v>
      </c>
      <c r="B264" s="15">
        <v>460700000</v>
      </c>
      <c r="C264" s="15">
        <v>240</v>
      </c>
      <c r="D264" s="16" t="str">
        <f t="shared" si="8"/>
        <v>Иные закупки товаров, работ и услуг для обеспечения государственных (муниципальных) нужд460700000240</v>
      </c>
      <c r="E264" s="15">
        <v>757.2</v>
      </c>
      <c r="F264" s="15">
        <v>-6.1</v>
      </c>
      <c r="G264" s="18">
        <f t="shared" si="9"/>
        <v>751.1</v>
      </c>
      <c r="H264" s="15">
        <v>760.1</v>
      </c>
      <c r="I264" s="15">
        <v>760.1</v>
      </c>
    </row>
    <row r="265" spans="1:9" ht="90.75" hidden="1" thickBot="1" x14ac:dyDescent="0.25">
      <c r="A265" s="13" t="s">
        <v>179</v>
      </c>
      <c r="B265" s="15">
        <v>460700000</v>
      </c>
      <c r="C265" s="15">
        <v>611</v>
      </c>
      <c r="D265" s="16" t="str">
        <f t="shared" si="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работ)460700000611</v>
      </c>
      <c r="E265" s="15">
        <v>10006.6</v>
      </c>
      <c r="F265" s="15"/>
      <c r="G265" s="18">
        <f t="shared" si="9"/>
        <v>10006.6</v>
      </c>
      <c r="H265" s="15">
        <v>11515.4</v>
      </c>
      <c r="I265" s="15">
        <v>12076.2</v>
      </c>
    </row>
    <row r="266" spans="1:9" ht="30.75" hidden="1" thickBot="1" x14ac:dyDescent="0.25">
      <c r="A266" s="13" t="s">
        <v>171</v>
      </c>
      <c r="B266" s="15">
        <v>460700000</v>
      </c>
      <c r="C266" s="15">
        <v>612</v>
      </c>
      <c r="D266" s="16" t="str">
        <f t="shared" si="8"/>
        <v>Субсидии бюджетным учреждениям на иные цели460700000612</v>
      </c>
      <c r="E266" s="15">
        <v>2442.4</v>
      </c>
      <c r="F266" s="15">
        <v>184</v>
      </c>
      <c r="G266" s="18">
        <f t="shared" si="9"/>
        <v>2626.4</v>
      </c>
      <c r="H266" s="15">
        <v>2442.4</v>
      </c>
      <c r="I266" s="15">
        <v>2442.4</v>
      </c>
    </row>
    <row r="267" spans="1:9" ht="90.75" hidden="1" thickBot="1" x14ac:dyDescent="0.25">
      <c r="A267" s="13" t="s">
        <v>182</v>
      </c>
      <c r="B267" s="15">
        <v>460700000</v>
      </c>
      <c r="C267" s="15">
        <v>621</v>
      </c>
      <c r="D267" s="16" t="str">
        <f t="shared" si="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работ)460700000621</v>
      </c>
      <c r="E267" s="15">
        <v>15300.8</v>
      </c>
      <c r="F267" s="15"/>
      <c r="G267" s="18">
        <f t="shared" si="9"/>
        <v>15300.8</v>
      </c>
      <c r="H267" s="15">
        <v>18178.8</v>
      </c>
      <c r="I267" s="15">
        <v>19057.7</v>
      </c>
    </row>
    <row r="268" spans="1:9" ht="30.75" hidden="1" thickBot="1" x14ac:dyDescent="0.25">
      <c r="A268" s="13" t="s">
        <v>220</v>
      </c>
      <c r="B268" s="15">
        <v>460700000</v>
      </c>
      <c r="C268" s="15">
        <v>622</v>
      </c>
      <c r="D268" s="16" t="str">
        <f t="shared" si="8"/>
        <v>Субсидии автономным учреждениям на иные цели460700000622</v>
      </c>
      <c r="E268" s="15">
        <v>5656.4</v>
      </c>
      <c r="F268" s="15">
        <v>-184</v>
      </c>
      <c r="G268" s="18">
        <f t="shared" si="9"/>
        <v>5472.4</v>
      </c>
      <c r="H268" s="15">
        <v>5656.4</v>
      </c>
      <c r="I268" s="15">
        <v>5656.4</v>
      </c>
    </row>
    <row r="269" spans="1:9" ht="30.75" hidden="1" thickBot="1" x14ac:dyDescent="0.25">
      <c r="A269" s="13" t="s">
        <v>199</v>
      </c>
      <c r="B269" s="15">
        <v>460700000</v>
      </c>
      <c r="C269" s="15">
        <v>850</v>
      </c>
      <c r="D269" s="16" t="str">
        <f t="shared" si="8"/>
        <v>Уплата налогов, сборов и иных платежей460700000850</v>
      </c>
      <c r="E269" s="15">
        <v>2.9</v>
      </c>
      <c r="F269" s="15"/>
      <c r="G269" s="18">
        <f t="shared" si="9"/>
        <v>2.9</v>
      </c>
      <c r="H269" s="15">
        <v>0</v>
      </c>
      <c r="I269" s="15">
        <v>0</v>
      </c>
    </row>
    <row r="270" spans="1:9" ht="60.75" hidden="1" thickBot="1" x14ac:dyDescent="0.25">
      <c r="A270" s="13" t="s">
        <v>287</v>
      </c>
      <c r="B270" s="15">
        <v>460800000</v>
      </c>
      <c r="C270" s="16"/>
      <c r="D270" s="16" t="str">
        <f t="shared" si="8"/>
        <v>Создание условий для оказания государственных услуг, выполнения работ организациями образования460800000</v>
      </c>
      <c r="E270" s="15">
        <v>976891.8</v>
      </c>
      <c r="F270" s="15">
        <v>5188.6000000000004</v>
      </c>
      <c r="G270" s="18">
        <f t="shared" si="9"/>
        <v>982080.4</v>
      </c>
      <c r="H270" s="15">
        <v>35718.5</v>
      </c>
      <c r="I270" s="15">
        <v>33594.300000000003</v>
      </c>
    </row>
    <row r="271" spans="1:9" ht="45.75" hidden="1" thickBot="1" x14ac:dyDescent="0.25">
      <c r="A271" s="13" t="s">
        <v>170</v>
      </c>
      <c r="B271" s="15">
        <v>460800000</v>
      </c>
      <c r="C271" s="15">
        <v>240</v>
      </c>
      <c r="D271" s="16" t="str">
        <f t="shared" si="8"/>
        <v>Иные закупки товаров, работ и услуг для обеспечения государственных (муниципальных) нужд460800000240</v>
      </c>
      <c r="E271" s="15">
        <v>29993.200000000001</v>
      </c>
      <c r="F271" s="15">
        <v>0</v>
      </c>
      <c r="G271" s="18">
        <f t="shared" si="9"/>
        <v>29993.200000000001</v>
      </c>
      <c r="H271" s="15">
        <v>19682.7</v>
      </c>
      <c r="I271" s="15">
        <v>19021.5</v>
      </c>
    </row>
    <row r="272" spans="1:9" ht="60.75" hidden="1" thickBot="1" x14ac:dyDescent="0.25">
      <c r="A272" s="13" t="s">
        <v>288</v>
      </c>
      <c r="B272" s="15">
        <v>460804960</v>
      </c>
      <c r="C272" s="16"/>
      <c r="D272" s="16" t="str">
        <f t="shared" si="8"/>
        <v>Расходы на мероприятия по безопасности образовательных организаций в Удмуртской Республике460804960</v>
      </c>
      <c r="E272" s="15">
        <v>762000</v>
      </c>
      <c r="F272" s="15"/>
      <c r="G272" s="18">
        <f t="shared" si="9"/>
        <v>762000</v>
      </c>
      <c r="H272" s="15">
        <v>0</v>
      </c>
      <c r="I272" s="15">
        <v>0</v>
      </c>
    </row>
    <row r="273" spans="1:9" ht="30.75" hidden="1" thickBot="1" x14ac:dyDescent="0.25">
      <c r="A273" s="13" t="s">
        <v>252</v>
      </c>
      <c r="B273" s="15">
        <v>460804960</v>
      </c>
      <c r="C273" s="15">
        <v>540</v>
      </c>
      <c r="D273" s="16" t="str">
        <f t="shared" si="8"/>
        <v>Иные межбюджетные трансферты460804960540</v>
      </c>
      <c r="E273" s="15">
        <v>762000</v>
      </c>
      <c r="F273" s="15"/>
      <c r="G273" s="18">
        <f t="shared" si="9"/>
        <v>762000</v>
      </c>
      <c r="H273" s="15">
        <v>0</v>
      </c>
      <c r="I273" s="15">
        <v>0</v>
      </c>
    </row>
    <row r="274" spans="1:9" ht="30.75" hidden="1" thickBot="1" x14ac:dyDescent="0.25">
      <c r="A274" s="13" t="s">
        <v>171</v>
      </c>
      <c r="B274" s="15">
        <v>460800000</v>
      </c>
      <c r="C274" s="15">
        <v>612</v>
      </c>
      <c r="D274" s="16" t="str">
        <f t="shared" si="8"/>
        <v>Субсидии бюджетным учреждениям на иные цели460800000612</v>
      </c>
      <c r="E274" s="15">
        <v>12483</v>
      </c>
      <c r="F274" s="15">
        <v>5188.6000000000004</v>
      </c>
      <c r="G274" s="18">
        <f t="shared" si="9"/>
        <v>17671.599999999999</v>
      </c>
      <c r="H274" s="15">
        <v>12009</v>
      </c>
      <c r="I274" s="15">
        <v>10885.3</v>
      </c>
    </row>
    <row r="275" spans="1:9" ht="30.75" hidden="1" thickBot="1" x14ac:dyDescent="0.25">
      <c r="A275" s="13" t="s">
        <v>220</v>
      </c>
      <c r="B275" s="15">
        <v>460800000</v>
      </c>
      <c r="C275" s="15">
        <v>622</v>
      </c>
      <c r="D275" s="16" t="str">
        <f t="shared" si="8"/>
        <v>Субсидии автономным учреждениям на иные цели460800000622</v>
      </c>
      <c r="E275" s="15">
        <v>172415.6</v>
      </c>
      <c r="F275" s="15"/>
      <c r="G275" s="18">
        <f t="shared" si="9"/>
        <v>172415.6</v>
      </c>
      <c r="H275" s="15">
        <v>4026.8</v>
      </c>
      <c r="I275" s="15">
        <v>3687.5</v>
      </c>
    </row>
    <row r="276" spans="1:9" ht="15.75" hidden="1" thickBot="1" x14ac:dyDescent="0.25">
      <c r="A276" s="13" t="s">
        <v>289</v>
      </c>
      <c r="B276" s="15">
        <v>460900000</v>
      </c>
      <c r="C276" s="16"/>
      <c r="D276" s="16" t="str">
        <f t="shared" si="8"/>
        <v>Уплата налогов460900000</v>
      </c>
      <c r="E276" s="15">
        <v>32053.7</v>
      </c>
      <c r="F276" s="15"/>
      <c r="G276" s="18">
        <f t="shared" si="9"/>
        <v>32053.7</v>
      </c>
      <c r="H276" s="15">
        <v>42191</v>
      </c>
      <c r="I276" s="15">
        <v>42137.5</v>
      </c>
    </row>
    <row r="277" spans="1:9" ht="30.75" hidden="1" thickBot="1" x14ac:dyDescent="0.25">
      <c r="A277" s="13" t="s">
        <v>171</v>
      </c>
      <c r="B277" s="15">
        <v>460900000</v>
      </c>
      <c r="C277" s="15">
        <v>612</v>
      </c>
      <c r="D277" s="16" t="str">
        <f t="shared" si="8"/>
        <v>Субсидии бюджетным учреждениям на иные цели460900000612</v>
      </c>
      <c r="E277" s="15">
        <v>18242.5</v>
      </c>
      <c r="F277" s="15"/>
      <c r="G277" s="18">
        <f t="shared" si="9"/>
        <v>18242.5</v>
      </c>
      <c r="H277" s="15">
        <v>24752.1</v>
      </c>
      <c r="I277" s="15">
        <v>24985.3</v>
      </c>
    </row>
    <row r="278" spans="1:9" ht="30.75" hidden="1" thickBot="1" x14ac:dyDescent="0.25">
      <c r="A278" s="13" t="s">
        <v>220</v>
      </c>
      <c r="B278" s="15">
        <v>460900000</v>
      </c>
      <c r="C278" s="15">
        <v>622</v>
      </c>
      <c r="D278" s="16" t="str">
        <f t="shared" si="8"/>
        <v>Субсидии автономным учреждениям на иные цели460900000622</v>
      </c>
      <c r="E278" s="15">
        <v>5805.2</v>
      </c>
      <c r="F278" s="15"/>
      <c r="G278" s="18">
        <f t="shared" si="9"/>
        <v>5805.2</v>
      </c>
      <c r="H278" s="15">
        <v>9129.4</v>
      </c>
      <c r="I278" s="15">
        <v>8878.6</v>
      </c>
    </row>
    <row r="279" spans="1:9" ht="30.75" hidden="1" thickBot="1" x14ac:dyDescent="0.25">
      <c r="A279" s="13" t="s">
        <v>199</v>
      </c>
      <c r="B279" s="15">
        <v>460900000</v>
      </c>
      <c r="C279" s="15">
        <v>850</v>
      </c>
      <c r="D279" s="16" t="str">
        <f t="shared" si="8"/>
        <v>Уплата налогов, сборов и иных платежей460900000850</v>
      </c>
      <c r="E279" s="15">
        <v>8006</v>
      </c>
      <c r="F279" s="15"/>
      <c r="G279" s="18">
        <f t="shared" si="9"/>
        <v>8006</v>
      </c>
      <c r="H279" s="15">
        <v>8309.5</v>
      </c>
      <c r="I279" s="15">
        <v>8273.6</v>
      </c>
    </row>
    <row r="280" spans="1:9" ht="45.75" hidden="1" thickBot="1" x14ac:dyDescent="0.25">
      <c r="A280" s="13" t="s">
        <v>290</v>
      </c>
      <c r="B280" s="15" t="s">
        <v>291</v>
      </c>
      <c r="C280" s="16"/>
      <c r="D280" s="16" t="str">
        <f t="shared" si="8"/>
        <v>Федеральный проект "Информационная инфраструктура"046D200000</v>
      </c>
      <c r="E280" s="15">
        <v>0</v>
      </c>
      <c r="F280" s="15">
        <v>0</v>
      </c>
      <c r="G280" s="18">
        <f t="shared" si="9"/>
        <v>0</v>
      </c>
      <c r="H280" s="15">
        <v>98906.6</v>
      </c>
      <c r="I280" s="15">
        <v>441566.6</v>
      </c>
    </row>
    <row r="281" spans="1:9" ht="45.75" hidden="1" thickBot="1" x14ac:dyDescent="0.25">
      <c r="A281" s="13" t="s">
        <v>170</v>
      </c>
      <c r="B281" s="15" t="s">
        <v>291</v>
      </c>
      <c r="C281" s="15">
        <v>240</v>
      </c>
      <c r="D281" s="16" t="str">
        <f t="shared" si="8"/>
        <v>Иные закупки товаров, работ и услуг для обеспечения государственных (муниципальных) нужд046D200000240</v>
      </c>
      <c r="E281" s="15">
        <v>0</v>
      </c>
      <c r="F281" s="15">
        <v>0</v>
      </c>
      <c r="G281" s="18">
        <f t="shared" si="9"/>
        <v>0</v>
      </c>
      <c r="H281" s="15">
        <v>98906.6</v>
      </c>
      <c r="I281" s="15">
        <v>441566.6</v>
      </c>
    </row>
    <row r="282" spans="1:9" ht="30.75" hidden="1" thickBot="1" x14ac:dyDescent="0.25">
      <c r="A282" s="13" t="s">
        <v>292</v>
      </c>
      <c r="B282" s="17" t="s">
        <v>293</v>
      </c>
      <c r="C282" s="16"/>
      <c r="D282" s="16" t="str">
        <f t="shared" si="8"/>
        <v>Федеральный проект "Современная школа"046E100000</v>
      </c>
      <c r="E282" s="15">
        <v>2055702.8</v>
      </c>
      <c r="F282" s="15">
        <v>17543.8</v>
      </c>
      <c r="G282" s="18">
        <f t="shared" si="9"/>
        <v>2073246.6</v>
      </c>
      <c r="H282" s="15">
        <v>1673015.1</v>
      </c>
      <c r="I282" s="15">
        <v>512659.1</v>
      </c>
    </row>
    <row r="283" spans="1:9" ht="45.75" hidden="1" thickBot="1" x14ac:dyDescent="0.25">
      <c r="A283" s="13" t="s">
        <v>170</v>
      </c>
      <c r="B283" s="17" t="s">
        <v>293</v>
      </c>
      <c r="C283" s="15">
        <v>240</v>
      </c>
      <c r="D283" s="16" t="str">
        <f t="shared" si="8"/>
        <v>Иные закупки товаров, работ и услуг для обеспечения государственных (муниципальных) нужд046E100000240</v>
      </c>
      <c r="E283" s="15">
        <v>79712</v>
      </c>
      <c r="F283" s="15"/>
      <c r="G283" s="18">
        <f t="shared" si="9"/>
        <v>79712</v>
      </c>
      <c r="H283" s="15">
        <v>125641.9</v>
      </c>
      <c r="I283" s="15">
        <v>183293.3</v>
      </c>
    </row>
    <row r="284" spans="1:9" ht="15.75" hidden="1" thickBot="1" x14ac:dyDescent="0.25">
      <c r="A284" s="13" t="s">
        <v>188</v>
      </c>
      <c r="B284" s="17" t="s">
        <v>293</v>
      </c>
      <c r="C284" s="15">
        <v>410</v>
      </c>
      <c r="D284" s="16" t="str">
        <f t="shared" si="8"/>
        <v>Бюджетные инвестиции046E100000410</v>
      </c>
      <c r="E284" s="15">
        <v>857772.9</v>
      </c>
      <c r="F284" s="15">
        <v>3064.6</v>
      </c>
      <c r="G284" s="18">
        <f t="shared" si="9"/>
        <v>860837.5</v>
      </c>
      <c r="H284" s="15">
        <v>714513.1</v>
      </c>
      <c r="I284" s="15">
        <v>0</v>
      </c>
    </row>
    <row r="285" spans="1:9" ht="90.75" hidden="1" thickBot="1" x14ac:dyDescent="0.25">
      <c r="A285" s="13" t="s">
        <v>294</v>
      </c>
      <c r="B285" s="17" t="s">
        <v>295</v>
      </c>
      <c r="C285" s="16"/>
      <c r="D285" s="16" t="str">
        <f t="shared" si="8"/>
        <v>Создание новых мест в общеобразовательных организациях, расположенных в сельской местности и поселках городского типа, сверх установленного уровня софинансирования046E122300</v>
      </c>
      <c r="E285" s="15">
        <v>0</v>
      </c>
      <c r="F285" s="15"/>
      <c r="G285" s="18">
        <f t="shared" si="9"/>
        <v>0</v>
      </c>
      <c r="H285" s="15">
        <v>42240.2</v>
      </c>
      <c r="I285" s="15">
        <v>0</v>
      </c>
    </row>
    <row r="286" spans="1:9" ht="15.75" hidden="1" thickBot="1" x14ac:dyDescent="0.25">
      <c r="A286" s="13" t="s">
        <v>249</v>
      </c>
      <c r="B286" s="17" t="s">
        <v>295</v>
      </c>
      <c r="C286" s="15">
        <v>520</v>
      </c>
      <c r="D286" s="16" t="str">
        <f t="shared" si="8"/>
        <v>Субсидии046E122300520</v>
      </c>
      <c r="E286" s="15">
        <v>0</v>
      </c>
      <c r="F286" s="15"/>
      <c r="G286" s="18">
        <f t="shared" si="9"/>
        <v>0</v>
      </c>
      <c r="H286" s="15">
        <v>42240.2</v>
      </c>
      <c r="I286" s="15">
        <v>0</v>
      </c>
    </row>
    <row r="287" spans="1:9" ht="120.75" hidden="1" thickBot="1" x14ac:dyDescent="0.25">
      <c r="A287" s="13" t="s">
        <v>296</v>
      </c>
      <c r="B287" s="17" t="s">
        <v>297</v>
      </c>
      <c r="C287" s="16"/>
      <c r="D287" s="16" t="str">
        <f t="shared" si="8"/>
        <v>Субсидии на создание новых мест в общеобразовательных организациях в связи с ростом числа обучающихся, вызванным демографическим фактором (за счет средств бюджета Удмуртской Республики сверх установленного уровня софинансирования)046E123050</v>
      </c>
      <c r="E287" s="15">
        <v>269300.09999999998</v>
      </c>
      <c r="F287" s="15">
        <v>0</v>
      </c>
      <c r="G287" s="18">
        <f t="shared" si="9"/>
        <v>269300.09999999998</v>
      </c>
      <c r="H287" s="15">
        <v>350000</v>
      </c>
      <c r="I287" s="15">
        <v>0</v>
      </c>
    </row>
    <row r="288" spans="1:9" ht="15.75" hidden="1" thickBot="1" x14ac:dyDescent="0.25">
      <c r="A288" s="13" t="s">
        <v>249</v>
      </c>
      <c r="B288" s="17" t="s">
        <v>297</v>
      </c>
      <c r="C288" s="15">
        <v>520</v>
      </c>
      <c r="D288" s="16" t="str">
        <f t="shared" si="8"/>
        <v>Субсидии046E123050520</v>
      </c>
      <c r="E288" s="15">
        <v>269300.09999999998</v>
      </c>
      <c r="F288" s="15">
        <v>0</v>
      </c>
      <c r="G288" s="18">
        <f t="shared" si="9"/>
        <v>269300.09999999998</v>
      </c>
      <c r="H288" s="15">
        <v>350000</v>
      </c>
      <c r="I288" s="15">
        <v>0</v>
      </c>
    </row>
    <row r="289" spans="1:9" ht="105.75" hidden="1" thickBot="1" x14ac:dyDescent="0.25">
      <c r="A289" s="13" t="s">
        <v>298</v>
      </c>
      <c r="B289" s="17" t="s">
        <v>299</v>
      </c>
      <c r="C289" s="16"/>
      <c r="D289" s="16" t="str">
        <f t="shared" si="8"/>
        <v>Реализация мероприятий по содействию созданию в субъектах Российской Федерации новых мест в общеобразовательных организациях (за счет средств бюджета Удмуртской Республики сверх установленного уровня софинансирования)046E125200</v>
      </c>
      <c r="E289" s="15">
        <v>6066.3</v>
      </c>
      <c r="F289" s="15"/>
      <c r="G289" s="18">
        <f t="shared" si="9"/>
        <v>6066.3</v>
      </c>
      <c r="H289" s="15">
        <v>0</v>
      </c>
      <c r="I289" s="15">
        <v>0</v>
      </c>
    </row>
    <row r="290" spans="1:9" ht="15.75" hidden="1" thickBot="1" x14ac:dyDescent="0.25">
      <c r="A290" s="13" t="s">
        <v>249</v>
      </c>
      <c r="B290" s="17" t="s">
        <v>299</v>
      </c>
      <c r="C290" s="15">
        <v>520</v>
      </c>
      <c r="D290" s="16" t="str">
        <f t="shared" si="8"/>
        <v>Субсидии046E125200520</v>
      </c>
      <c r="E290" s="15">
        <v>6066.3</v>
      </c>
      <c r="F290" s="15"/>
      <c r="G290" s="18">
        <f t="shared" si="9"/>
        <v>6066.3</v>
      </c>
      <c r="H290" s="15">
        <v>0</v>
      </c>
      <c r="I290" s="15">
        <v>0</v>
      </c>
    </row>
    <row r="291" spans="1:9" ht="75.75" hidden="1" thickBot="1" x14ac:dyDescent="0.25">
      <c r="A291" s="13" t="s">
        <v>300</v>
      </c>
      <c r="B291" s="17" t="s">
        <v>301</v>
      </c>
      <c r="C291" s="16"/>
      <c r="D291" s="16" t="str">
        <f t="shared" si="8"/>
        <v>Создание новых мест в общеобразовательных организациях, расположенных в сельской местности и поселках городского типа046E152300</v>
      </c>
      <c r="E291" s="15">
        <v>0</v>
      </c>
      <c r="F291" s="15"/>
      <c r="G291" s="18">
        <f t="shared" si="9"/>
        <v>0</v>
      </c>
      <c r="H291" s="15">
        <v>213841.6</v>
      </c>
      <c r="I291" s="15">
        <v>0</v>
      </c>
    </row>
    <row r="292" spans="1:9" ht="15.75" hidden="1" thickBot="1" x14ac:dyDescent="0.25">
      <c r="A292" s="13" t="s">
        <v>249</v>
      </c>
      <c r="B292" s="17" t="s">
        <v>301</v>
      </c>
      <c r="C292" s="15">
        <v>520</v>
      </c>
      <c r="D292" s="16" t="str">
        <f t="shared" si="8"/>
        <v>Субсидии046E152300520</v>
      </c>
      <c r="E292" s="15">
        <v>0</v>
      </c>
      <c r="F292" s="15"/>
      <c r="G292" s="18">
        <f t="shared" si="9"/>
        <v>0</v>
      </c>
      <c r="H292" s="15">
        <v>213841.6</v>
      </c>
      <c r="I292" s="15">
        <v>0</v>
      </c>
    </row>
    <row r="293" spans="1:9" ht="75.75" hidden="1" thickBot="1" x14ac:dyDescent="0.25">
      <c r="A293" s="13" t="s">
        <v>302</v>
      </c>
      <c r="B293" s="17" t="s">
        <v>303</v>
      </c>
      <c r="C293" s="16"/>
      <c r="D293" s="16" t="str">
        <f t="shared" si="8"/>
        <v>Расходы на создание новых мест в общеобразовательных организациях в связи с ростом числа обучающихся, вызванным демографическим фактором046E153050</v>
      </c>
      <c r="E293" s="15">
        <v>541928.19999999995</v>
      </c>
      <c r="F293" s="15">
        <v>0</v>
      </c>
      <c r="G293" s="18">
        <f t="shared" si="9"/>
        <v>541928.19999999995</v>
      </c>
      <c r="H293" s="15">
        <v>10897.5</v>
      </c>
      <c r="I293" s="15">
        <v>0</v>
      </c>
    </row>
    <row r="294" spans="1:9" ht="15.75" hidden="1" thickBot="1" x14ac:dyDescent="0.25">
      <c r="A294" s="13" t="s">
        <v>249</v>
      </c>
      <c r="B294" s="17" t="s">
        <v>303</v>
      </c>
      <c r="C294" s="15">
        <v>520</v>
      </c>
      <c r="D294" s="16" t="str">
        <f t="shared" si="8"/>
        <v>Субсидии046E153050520</v>
      </c>
      <c r="E294" s="15">
        <v>541928.19999999995</v>
      </c>
      <c r="F294" s="15">
        <v>0</v>
      </c>
      <c r="G294" s="18">
        <f t="shared" si="9"/>
        <v>541928.19999999995</v>
      </c>
      <c r="H294" s="15">
        <v>10897.5</v>
      </c>
      <c r="I294" s="15">
        <v>0</v>
      </c>
    </row>
    <row r="295" spans="1:9" ht="75.75" hidden="1" thickBot="1" x14ac:dyDescent="0.25">
      <c r="A295" s="13" t="s">
        <v>304</v>
      </c>
      <c r="B295" s="17" t="s">
        <v>305</v>
      </c>
      <c r="C295" s="16"/>
      <c r="D295" s="16" t="str">
        <f t="shared" si="8"/>
        <v>Реализация мероприятий по содействию созданию в субъектах Российской Федерации новых мест в общеобразовательных организациях046E155200</v>
      </c>
      <c r="E295" s="15">
        <v>269040.5</v>
      </c>
      <c r="F295" s="15"/>
      <c r="G295" s="18">
        <f t="shared" si="9"/>
        <v>269040.5</v>
      </c>
      <c r="H295" s="15">
        <v>180669.5</v>
      </c>
      <c r="I295" s="15">
        <v>282677.90000000002</v>
      </c>
    </row>
    <row r="296" spans="1:9" ht="15.75" hidden="1" thickBot="1" x14ac:dyDescent="0.25">
      <c r="A296" s="13" t="s">
        <v>249</v>
      </c>
      <c r="B296" s="17" t="s">
        <v>305</v>
      </c>
      <c r="C296" s="15">
        <v>520</v>
      </c>
      <c r="D296" s="16" t="str">
        <f t="shared" si="8"/>
        <v>Субсидии046E155200520</v>
      </c>
      <c r="E296" s="15">
        <v>269040.5</v>
      </c>
      <c r="F296" s="15"/>
      <c r="G296" s="18">
        <f t="shared" si="9"/>
        <v>269040.5</v>
      </c>
      <c r="H296" s="15">
        <v>180669.5</v>
      </c>
      <c r="I296" s="15">
        <v>282677.90000000002</v>
      </c>
    </row>
    <row r="297" spans="1:9" ht="165.75" hidden="1" thickBot="1" x14ac:dyDescent="0.25">
      <c r="A297" s="13" t="s">
        <v>306</v>
      </c>
      <c r="B297" s="17" t="s">
        <v>307</v>
      </c>
      <c r="C297" s="16"/>
      <c r="D297" s="16" t="str">
        <f t="shared" si="8"/>
        <v>Расходы на создание и обеспечение функционирования центров образования цифрового, гуманитарного профилей "Точка роста" и центров образования естественно-научной и технологической направленностей "Точка роста" в общеобразовательных организациях, расположенных в сельской местности и малых городах046E121690</v>
      </c>
      <c r="E297" s="15">
        <v>24295.3</v>
      </c>
      <c r="F297" s="15" t="e">
        <v>#VALUE!</v>
      </c>
      <c r="G297" s="18" t="e">
        <f t="shared" si="9"/>
        <v>#VALUE!</v>
      </c>
      <c r="H297" s="15">
        <v>27440.3</v>
      </c>
      <c r="I297" s="15">
        <v>38726.1</v>
      </c>
    </row>
    <row r="298" spans="1:9" ht="30.75" hidden="1" thickBot="1" x14ac:dyDescent="0.25">
      <c r="A298" s="13" t="s">
        <v>252</v>
      </c>
      <c r="B298" s="17" t="s">
        <v>307</v>
      </c>
      <c r="C298" s="15">
        <v>540</v>
      </c>
      <c r="D298" s="16" t="str">
        <f t="shared" si="8"/>
        <v>Иные межбюджетные трансферты046E121690540</v>
      </c>
      <c r="E298" s="15">
        <v>24295.3</v>
      </c>
      <c r="F298" s="15"/>
      <c r="G298" s="18">
        <f t="shared" si="9"/>
        <v>24295.3</v>
      </c>
      <c r="H298" s="15">
        <v>27440.3</v>
      </c>
      <c r="I298" s="15">
        <v>38726.1</v>
      </c>
    </row>
    <row r="299" spans="1:9" ht="30.75" hidden="1" thickBot="1" x14ac:dyDescent="0.25">
      <c r="A299" s="13" t="s">
        <v>220</v>
      </c>
      <c r="B299" s="17" t="s">
        <v>293</v>
      </c>
      <c r="C299" s="15">
        <v>622</v>
      </c>
      <c r="D299" s="16" t="str">
        <f t="shared" si="8"/>
        <v>Субсидии автономным учреждениям на иные цели046E100000622</v>
      </c>
      <c r="E299" s="15">
        <v>6087.5</v>
      </c>
      <c r="F299" s="15">
        <v>-5337.5</v>
      </c>
      <c r="G299" s="18">
        <f t="shared" si="9"/>
        <v>750</v>
      </c>
      <c r="H299" s="15">
        <v>6271</v>
      </c>
      <c r="I299" s="15">
        <v>6461.8</v>
      </c>
    </row>
    <row r="300" spans="1:9" ht="90.75" hidden="1" thickBot="1" x14ac:dyDescent="0.25">
      <c r="A300" s="13" t="s">
        <v>244</v>
      </c>
      <c r="B300" s="17" t="s">
        <v>293</v>
      </c>
      <c r="C300" s="15">
        <v>630</v>
      </c>
      <c r="D300" s="16" t="str">
        <f t="shared" si="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компаний)046E100000630</v>
      </c>
      <c r="E300" s="15">
        <v>1500</v>
      </c>
      <c r="F300" s="15"/>
      <c r="G300" s="18">
        <f t="shared" si="9"/>
        <v>1500</v>
      </c>
      <c r="H300" s="15">
        <v>1500</v>
      </c>
      <c r="I300" s="15">
        <v>1500</v>
      </c>
    </row>
    <row r="301" spans="1:9" ht="30.75" hidden="1" thickBot="1" x14ac:dyDescent="0.25">
      <c r="A301" s="13" t="s">
        <v>269</v>
      </c>
      <c r="B301" s="17" t="s">
        <v>308</v>
      </c>
      <c r="C301" s="16"/>
      <c r="D301" s="16" t="str">
        <f t="shared" si="8"/>
        <v>Федеральный проект "Успех каждого ребенка"046E200000</v>
      </c>
      <c r="E301" s="15">
        <v>134839.29999999999</v>
      </c>
      <c r="F301" s="15">
        <v>0</v>
      </c>
      <c r="G301" s="18">
        <f t="shared" si="9"/>
        <v>134839.29999999999</v>
      </c>
      <c r="H301" s="15">
        <v>114275.2</v>
      </c>
      <c r="I301" s="15">
        <v>127162.2</v>
      </c>
    </row>
    <row r="302" spans="1:9" ht="45.75" hidden="1" thickBot="1" x14ac:dyDescent="0.25">
      <c r="A302" s="13" t="s">
        <v>170</v>
      </c>
      <c r="B302" s="17" t="s">
        <v>308</v>
      </c>
      <c r="C302" s="15">
        <v>240</v>
      </c>
      <c r="D302" s="16" t="str">
        <f t="shared" si="8"/>
        <v>Иные закупки товаров, работ и услуг для обеспечения государственных (муниципальных) нужд046E200000240</v>
      </c>
      <c r="E302" s="15">
        <v>41034</v>
      </c>
      <c r="F302" s="15">
        <v>48115.8</v>
      </c>
      <c r="G302" s="18">
        <f t="shared" si="9"/>
        <v>89149.8</v>
      </c>
      <c r="H302" s="15">
        <v>41034</v>
      </c>
      <c r="I302" s="15">
        <v>41034</v>
      </c>
    </row>
    <row r="303" spans="1:9" ht="15.75" hidden="1" thickBot="1" x14ac:dyDescent="0.25">
      <c r="A303" s="13" t="s">
        <v>276</v>
      </c>
      <c r="B303" s="17" t="s">
        <v>308</v>
      </c>
      <c r="C303" s="15">
        <v>350</v>
      </c>
      <c r="D303" s="16" t="str">
        <f t="shared" si="8"/>
        <v>Премии и гранты046E200000350</v>
      </c>
      <c r="E303" s="15">
        <v>3326.1</v>
      </c>
      <c r="F303" s="15"/>
      <c r="G303" s="18">
        <f t="shared" si="9"/>
        <v>3326.1</v>
      </c>
      <c r="H303" s="15">
        <v>3326.1</v>
      </c>
      <c r="I303" s="15">
        <v>3326.1</v>
      </c>
    </row>
    <row r="304" spans="1:9" ht="75.75" hidden="1" thickBot="1" x14ac:dyDescent="0.25">
      <c r="A304" s="13" t="s">
        <v>309</v>
      </c>
      <c r="B304" s="17" t="s">
        <v>310</v>
      </c>
      <c r="C304" s="16"/>
      <c r="D304" s="16" t="str">
        <f t="shared" si="8"/>
        <v>Создание в общеобразовательных организациях, расположенных в сельской местности, условий для занятий физической культурой и спортом046E250970</v>
      </c>
      <c r="E304" s="15">
        <v>19138.099999999999</v>
      </c>
      <c r="F304" s="15"/>
      <c r="G304" s="18">
        <f t="shared" si="9"/>
        <v>19138.099999999999</v>
      </c>
      <c r="H304" s="15">
        <v>18927.2</v>
      </c>
      <c r="I304" s="15">
        <v>20345.599999999999</v>
      </c>
    </row>
    <row r="305" spans="1:9" ht="15.75" hidden="1" thickBot="1" x14ac:dyDescent="0.25">
      <c r="A305" s="13" t="s">
        <v>249</v>
      </c>
      <c r="B305" s="17" t="s">
        <v>310</v>
      </c>
      <c r="C305" s="15">
        <v>520</v>
      </c>
      <c r="D305" s="16" t="str">
        <f t="shared" si="8"/>
        <v>Субсидии046E250970520</v>
      </c>
      <c r="E305" s="15">
        <v>19138.099999999999</v>
      </c>
      <c r="F305" s="15"/>
      <c r="G305" s="18">
        <f t="shared" si="9"/>
        <v>19138.099999999999</v>
      </c>
      <c r="H305" s="15">
        <v>18927.2</v>
      </c>
      <c r="I305" s="15">
        <v>20345.599999999999</v>
      </c>
    </row>
    <row r="306" spans="1:9" ht="30.75" hidden="1" thickBot="1" x14ac:dyDescent="0.25">
      <c r="A306" s="13" t="s">
        <v>171</v>
      </c>
      <c r="B306" s="17" t="s">
        <v>308</v>
      </c>
      <c r="C306" s="15">
        <v>612</v>
      </c>
      <c r="D306" s="16" t="str">
        <f t="shared" si="8"/>
        <v>Субсидии бюджетным учреждениям на иные цели046E200000612</v>
      </c>
      <c r="E306" s="15">
        <v>235</v>
      </c>
      <c r="F306" s="15">
        <v>143.1</v>
      </c>
      <c r="G306" s="18">
        <f t="shared" si="9"/>
        <v>378.1</v>
      </c>
      <c r="H306" s="15">
        <v>235</v>
      </c>
      <c r="I306" s="15">
        <v>235</v>
      </c>
    </row>
    <row r="307" spans="1:9" ht="30.75" hidden="1" thickBot="1" x14ac:dyDescent="0.25">
      <c r="A307" s="13" t="s">
        <v>272</v>
      </c>
      <c r="B307" s="17" t="s">
        <v>308</v>
      </c>
      <c r="C307" s="15">
        <v>613</v>
      </c>
      <c r="D307" s="16" t="str">
        <f t="shared" si="8"/>
        <v>Гранты в форме субсидии бюджетным учреждениям046E200000613</v>
      </c>
      <c r="E307" s="15">
        <v>1534</v>
      </c>
      <c r="F307" s="15"/>
      <c r="G307" s="18">
        <f t="shared" si="9"/>
        <v>1534</v>
      </c>
      <c r="H307" s="15">
        <v>1475</v>
      </c>
      <c r="I307" s="15">
        <v>1475</v>
      </c>
    </row>
    <row r="308" spans="1:9" ht="90.75" hidden="1" thickBot="1" x14ac:dyDescent="0.25">
      <c r="A308" s="13" t="s">
        <v>182</v>
      </c>
      <c r="B308" s="17" t="s">
        <v>308</v>
      </c>
      <c r="C308" s="15">
        <v>621</v>
      </c>
      <c r="D308" s="16" t="str">
        <f t="shared" si="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работ)046E200000621</v>
      </c>
      <c r="E308" s="15">
        <v>8468.5</v>
      </c>
      <c r="F308" s="15"/>
      <c r="G308" s="18">
        <f t="shared" si="9"/>
        <v>8468.5</v>
      </c>
      <c r="H308" s="15">
        <v>9559.2000000000007</v>
      </c>
      <c r="I308" s="15">
        <v>10014.5</v>
      </c>
    </row>
    <row r="309" spans="1:9" ht="30.75" hidden="1" thickBot="1" x14ac:dyDescent="0.25">
      <c r="A309" s="13" t="s">
        <v>220</v>
      </c>
      <c r="B309" s="17" t="s">
        <v>308</v>
      </c>
      <c r="C309" s="15">
        <v>622</v>
      </c>
      <c r="D309" s="16" t="str">
        <f t="shared" si="8"/>
        <v>Субсидии автономным учреждениям на иные цели046E200000622</v>
      </c>
      <c r="E309" s="15">
        <v>61103.6</v>
      </c>
      <c r="F309" s="15">
        <v>-48258.9</v>
      </c>
      <c r="G309" s="18">
        <f t="shared" si="9"/>
        <v>12844.699999999997</v>
      </c>
      <c r="H309" s="15">
        <v>39718.699999999997</v>
      </c>
      <c r="I309" s="15">
        <v>50732</v>
      </c>
    </row>
    <row r="310" spans="1:9" ht="30.75" hidden="1" thickBot="1" x14ac:dyDescent="0.25">
      <c r="A310" s="13" t="s">
        <v>311</v>
      </c>
      <c r="B310" s="17" t="s">
        <v>312</v>
      </c>
      <c r="C310" s="16"/>
      <c r="D310" s="16" t="str">
        <f t="shared" si="8"/>
        <v>Федеральный проект "Цифровая образовательная среда"046E400000</v>
      </c>
      <c r="E310" s="15">
        <v>158119.79999999999</v>
      </c>
      <c r="F310" s="15">
        <v>0</v>
      </c>
      <c r="G310" s="18">
        <f t="shared" si="9"/>
        <v>158119.79999999999</v>
      </c>
      <c r="H310" s="15">
        <v>181575.8</v>
      </c>
      <c r="I310" s="15">
        <v>163981.9</v>
      </c>
    </row>
    <row r="311" spans="1:9" ht="45.75" hidden="1" thickBot="1" x14ac:dyDescent="0.25">
      <c r="A311" s="13" t="s">
        <v>170</v>
      </c>
      <c r="B311" s="17" t="s">
        <v>312</v>
      </c>
      <c r="C311" s="15">
        <v>240</v>
      </c>
      <c r="D311" s="16" t="str">
        <f t="shared" si="8"/>
        <v>Иные закупки товаров, работ и услуг для обеспечения государственных (муниципальных) нужд046E400000240</v>
      </c>
      <c r="E311" s="15">
        <v>137775.4</v>
      </c>
      <c r="F311" s="15">
        <v>-39512</v>
      </c>
      <c r="G311" s="18">
        <f t="shared" si="9"/>
        <v>98263.4</v>
      </c>
      <c r="H311" s="15">
        <v>157630.29999999999</v>
      </c>
      <c r="I311" s="15">
        <v>136927.5</v>
      </c>
    </row>
    <row r="312" spans="1:9" ht="30.75" hidden="1" thickBot="1" x14ac:dyDescent="0.25">
      <c r="A312" s="13" t="s">
        <v>220</v>
      </c>
      <c r="B312" s="17" t="s">
        <v>312</v>
      </c>
      <c r="C312" s="15">
        <v>622</v>
      </c>
      <c r="D312" s="16" t="str">
        <f t="shared" si="8"/>
        <v>Субсидии автономным учреждениям на иные цели046E400000622</v>
      </c>
      <c r="E312" s="15">
        <v>6850</v>
      </c>
      <c r="F312" s="15"/>
      <c r="G312" s="18">
        <f t="shared" si="9"/>
        <v>6850</v>
      </c>
      <c r="H312" s="15">
        <v>9350</v>
      </c>
      <c r="I312" s="15">
        <v>11875</v>
      </c>
    </row>
    <row r="313" spans="1:9" ht="90.75" hidden="1" thickBot="1" x14ac:dyDescent="0.25">
      <c r="A313" s="13" t="s">
        <v>244</v>
      </c>
      <c r="B313" s="17" t="s">
        <v>312</v>
      </c>
      <c r="C313" s="15">
        <v>630</v>
      </c>
      <c r="D313" s="16" t="str">
        <f t="shared" si="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компаний)046E400000630</v>
      </c>
      <c r="E313" s="15">
        <v>13494.4</v>
      </c>
      <c r="F313" s="15"/>
      <c r="G313" s="18">
        <f t="shared" si="9"/>
        <v>13494.4</v>
      </c>
      <c r="H313" s="15">
        <v>14595.5</v>
      </c>
      <c r="I313" s="15">
        <v>15179.4</v>
      </c>
    </row>
    <row r="314" spans="1:9" ht="75.75" hidden="1" thickBot="1" x14ac:dyDescent="0.25">
      <c r="A314" s="13" t="s">
        <v>313</v>
      </c>
      <c r="B314" s="17" t="s">
        <v>314</v>
      </c>
      <c r="C314" s="16"/>
      <c r="D314" s="16" t="str">
        <f t="shared" si="8"/>
        <v>Федеральный проект "Молодые профессионалы (повышение конкурентоспособности профессионального образования)"046E600000</v>
      </c>
      <c r="E314" s="15">
        <v>203318.39999999999</v>
      </c>
      <c r="F314" s="15"/>
      <c r="G314" s="18">
        <f t="shared" si="9"/>
        <v>203318.39999999999</v>
      </c>
      <c r="H314" s="15">
        <v>209302.9</v>
      </c>
      <c r="I314" s="15">
        <v>219979.9</v>
      </c>
    </row>
    <row r="315" spans="1:9" ht="30.75" hidden="1" thickBot="1" x14ac:dyDescent="0.25">
      <c r="A315" s="13" t="s">
        <v>171</v>
      </c>
      <c r="B315" s="17" t="s">
        <v>314</v>
      </c>
      <c r="C315" s="15">
        <v>612</v>
      </c>
      <c r="D315" s="16" t="str">
        <f t="shared" si="8"/>
        <v>Субсидии бюджетным учреждениям на иные цели046E600000612</v>
      </c>
      <c r="E315" s="15">
        <v>110553.8</v>
      </c>
      <c r="F315" s="15"/>
      <c r="G315" s="18">
        <f t="shared" si="9"/>
        <v>110553.8</v>
      </c>
      <c r="H315" s="15">
        <v>111835.2</v>
      </c>
      <c r="I315" s="15">
        <v>114121.3</v>
      </c>
    </row>
    <row r="316" spans="1:9" ht="30.75" hidden="1" thickBot="1" x14ac:dyDescent="0.25">
      <c r="A316" s="13" t="s">
        <v>220</v>
      </c>
      <c r="B316" s="17" t="s">
        <v>314</v>
      </c>
      <c r="C316" s="15">
        <v>622</v>
      </c>
      <c r="D316" s="16" t="str">
        <f t="shared" si="8"/>
        <v>Субсидии автономным учреждениям на иные цели046E600000622</v>
      </c>
      <c r="E316" s="15">
        <v>88808.1</v>
      </c>
      <c r="F316" s="15"/>
      <c r="G316" s="18">
        <f t="shared" si="9"/>
        <v>88808.1</v>
      </c>
      <c r="H316" s="15">
        <v>93511.2</v>
      </c>
      <c r="I316" s="15">
        <v>101902.1</v>
      </c>
    </row>
    <row r="317" spans="1:9" ht="90.75" hidden="1" thickBot="1" x14ac:dyDescent="0.25">
      <c r="A317" s="13" t="s">
        <v>244</v>
      </c>
      <c r="B317" s="17" t="s">
        <v>314</v>
      </c>
      <c r="C317" s="15">
        <v>630</v>
      </c>
      <c r="D317" s="16" t="str">
        <f t="shared" si="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компаний)046E600000630</v>
      </c>
      <c r="E317" s="15">
        <v>3956.5</v>
      </c>
      <c r="F317" s="15"/>
      <c r="G317" s="18">
        <f t="shared" si="9"/>
        <v>3956.5</v>
      </c>
      <c r="H317" s="15">
        <v>3956.5</v>
      </c>
      <c r="I317" s="15">
        <v>3956.5</v>
      </c>
    </row>
    <row r="318" spans="1:9" ht="30.75" hidden="1" thickBot="1" x14ac:dyDescent="0.25">
      <c r="A318" s="13" t="s">
        <v>315</v>
      </c>
      <c r="B318" s="15" t="s">
        <v>316</v>
      </c>
      <c r="C318" s="16"/>
      <c r="D318" s="16" t="str">
        <f t="shared" si="8"/>
        <v>Федеральный проект "Содействие занятости"046P200000</v>
      </c>
      <c r="E318" s="15">
        <v>23523.4</v>
      </c>
      <c r="F318" s="15">
        <v>307698.90000000002</v>
      </c>
      <c r="G318" s="18">
        <f t="shared" si="9"/>
        <v>331222.30000000005</v>
      </c>
      <c r="H318" s="15">
        <v>3090.3</v>
      </c>
      <c r="I318" s="15">
        <v>78581.3</v>
      </c>
    </row>
    <row r="319" spans="1:9" ht="45.75" hidden="1" thickBot="1" x14ac:dyDescent="0.25">
      <c r="A319" s="13" t="s">
        <v>170</v>
      </c>
      <c r="B319" s="15" t="s">
        <v>316</v>
      </c>
      <c r="C319" s="15">
        <v>240</v>
      </c>
      <c r="D319" s="16" t="str">
        <f t="shared" si="8"/>
        <v>Иные закупки товаров, работ и услуг для обеспечения государственных (муниципальных) нужд046P200000240</v>
      </c>
      <c r="E319" s="15">
        <v>2289.4</v>
      </c>
      <c r="F319" s="15"/>
      <c r="G319" s="18">
        <f t="shared" si="9"/>
        <v>2289.4</v>
      </c>
      <c r="H319" s="15">
        <v>1856.3</v>
      </c>
      <c r="I319" s="15">
        <v>78581.3</v>
      </c>
    </row>
    <row r="320" spans="1:9" ht="150.75" thickBot="1" x14ac:dyDescent="0.25">
      <c r="A320" s="13" t="s">
        <v>317</v>
      </c>
      <c r="B320" s="15" t="s">
        <v>318</v>
      </c>
      <c r="C320" s="16"/>
      <c r="D320" s="16" t="str">
        <f t="shared" si="8"/>
        <v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(за счет средств бюджета Удмуртской Республики сверх установленного уровня софинансирования)046P222320</v>
      </c>
      <c r="E320" s="15">
        <v>20000</v>
      </c>
      <c r="F320" s="15" t="e">
        <v>#VALUE!</v>
      </c>
      <c r="G320" s="18" t="e">
        <f t="shared" si="9"/>
        <v>#VALUE!</v>
      </c>
      <c r="H320" s="15">
        <v>0</v>
      </c>
      <c r="I320" s="15">
        <v>0</v>
      </c>
    </row>
    <row r="321" spans="1:9" ht="15.75" hidden="1" thickBot="1" x14ac:dyDescent="0.25">
      <c r="A321" s="13" t="s">
        <v>249</v>
      </c>
      <c r="B321" s="15" t="s">
        <v>318</v>
      </c>
      <c r="C321" s="15">
        <v>520</v>
      </c>
      <c r="D321" s="16" t="str">
        <f t="shared" si="8"/>
        <v>Субсидии046P222320520</v>
      </c>
      <c r="E321" s="15">
        <v>20000</v>
      </c>
      <c r="F321" s="15">
        <v>306823.40000000002</v>
      </c>
      <c r="G321" s="18">
        <f t="shared" si="9"/>
        <v>326823.40000000002</v>
      </c>
      <c r="H321" s="15">
        <v>0</v>
      </c>
      <c r="I321" s="15">
        <v>0</v>
      </c>
    </row>
    <row r="322" spans="1:9" ht="90.75" hidden="1" thickBot="1" x14ac:dyDescent="0.25">
      <c r="A322" s="13" t="s">
        <v>256</v>
      </c>
      <c r="B322" s="15" t="s">
        <v>316</v>
      </c>
      <c r="C322" s="15">
        <v>810</v>
      </c>
      <c r="D322" s="16" t="str">
        <f t="shared" si="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услуг046P200000810</v>
      </c>
      <c r="E322" s="15">
        <v>1234</v>
      </c>
      <c r="F322" s="15"/>
      <c r="G322" s="18">
        <f t="shared" si="9"/>
        <v>1234</v>
      </c>
      <c r="H322" s="15">
        <v>1234</v>
      </c>
      <c r="I322" s="15">
        <v>0</v>
      </c>
    </row>
    <row r="323" spans="1:9" ht="30.75" hidden="1" thickBot="1" x14ac:dyDescent="0.25">
      <c r="A323" s="13" t="s">
        <v>319</v>
      </c>
      <c r="B323" s="15" t="s">
        <v>320</v>
      </c>
      <c r="C323" s="16"/>
      <c r="D323" s="16" t="str">
        <f t="shared" ref="D323:D386" si="10">A323&amp;B323&amp;C323</f>
        <v>Федеральный проект "Старшее поколение"046P300000</v>
      </c>
      <c r="E323" s="15">
        <v>750</v>
      </c>
      <c r="F323" s="15">
        <v>0</v>
      </c>
      <c r="G323" s="18">
        <f t="shared" ref="G323:G386" si="11">E323+F323</f>
        <v>750</v>
      </c>
      <c r="H323" s="15">
        <v>750</v>
      </c>
      <c r="I323" s="15">
        <v>750</v>
      </c>
    </row>
    <row r="324" spans="1:9" ht="30.75" hidden="1" thickBot="1" x14ac:dyDescent="0.25">
      <c r="A324" s="13" t="s">
        <v>171</v>
      </c>
      <c r="B324" s="15" t="s">
        <v>320</v>
      </c>
      <c r="C324" s="15">
        <v>612</v>
      </c>
      <c r="D324" s="16" t="str">
        <f t="shared" si="10"/>
        <v>Субсидии бюджетным учреждениям на иные цели046P300000612</v>
      </c>
      <c r="E324" s="15">
        <v>375</v>
      </c>
      <c r="F324" s="15">
        <v>145.80000000000001</v>
      </c>
      <c r="G324" s="18">
        <f t="shared" si="11"/>
        <v>520.79999999999995</v>
      </c>
      <c r="H324" s="15">
        <v>375</v>
      </c>
      <c r="I324" s="15">
        <v>375</v>
      </c>
    </row>
    <row r="325" spans="1:9" ht="30.75" hidden="1" thickBot="1" x14ac:dyDescent="0.25">
      <c r="A325" s="13" t="s">
        <v>220</v>
      </c>
      <c r="B325" s="15" t="s">
        <v>320</v>
      </c>
      <c r="C325" s="15">
        <v>622</v>
      </c>
      <c r="D325" s="16" t="str">
        <f t="shared" si="10"/>
        <v>Субсидии автономным учреждениям на иные цели046P300000622</v>
      </c>
      <c r="E325" s="15">
        <v>375</v>
      </c>
      <c r="F325" s="15">
        <v>-145.80000000000001</v>
      </c>
      <c r="G325" s="18">
        <f t="shared" si="11"/>
        <v>229.2</v>
      </c>
      <c r="H325" s="15">
        <v>375</v>
      </c>
      <c r="I325" s="15">
        <v>375</v>
      </c>
    </row>
    <row r="326" spans="1:9" ht="30.75" thickBot="1" x14ac:dyDescent="0.25">
      <c r="A326" s="14" t="s">
        <v>143</v>
      </c>
      <c r="B326" s="15">
        <v>480000000</v>
      </c>
      <c r="C326" s="16"/>
      <c r="D326" s="16" t="str">
        <f t="shared" si="10"/>
        <v>Подпрограмма "Детское и школьное питание"480000000</v>
      </c>
      <c r="E326" s="15">
        <v>1175175.2</v>
      </c>
      <c r="F326" s="15">
        <v>-29199.4</v>
      </c>
      <c r="G326" s="18">
        <f t="shared" si="11"/>
        <v>1145975.8</v>
      </c>
      <c r="H326" s="15">
        <v>1145261.1000000001</v>
      </c>
      <c r="I326" s="15">
        <v>1165512.5</v>
      </c>
    </row>
    <row r="327" spans="1:9" ht="60.75" hidden="1" thickBot="1" x14ac:dyDescent="0.25">
      <c r="A327" s="13" t="s">
        <v>321</v>
      </c>
      <c r="B327" s="15">
        <v>480100000</v>
      </c>
      <c r="C327" s="16"/>
      <c r="D327" s="16" t="str">
        <f t="shared" si="10"/>
        <v>Создание системы обеспечения питанием детей дошкольного и школьного возраста в Удмуртской Республике480100000</v>
      </c>
      <c r="E327" s="15">
        <v>1175175.2</v>
      </c>
      <c r="F327" s="15">
        <v>-29199.4</v>
      </c>
      <c r="G327" s="18">
        <f t="shared" si="11"/>
        <v>1145975.8</v>
      </c>
      <c r="H327" s="15">
        <v>1145261.1000000001</v>
      </c>
      <c r="I327" s="15">
        <v>1165512.5</v>
      </c>
    </row>
    <row r="328" spans="1:9" ht="45.75" hidden="1" thickBot="1" x14ac:dyDescent="0.25">
      <c r="A328" s="13" t="s">
        <v>170</v>
      </c>
      <c r="B328" s="15">
        <v>480100000</v>
      </c>
      <c r="C328" s="15">
        <v>240</v>
      </c>
      <c r="D328" s="16" t="str">
        <f t="shared" si="10"/>
        <v>Иные закупки товаров, работ и услуг для обеспечения государственных (муниципальных) нужд480100000240</v>
      </c>
      <c r="E328" s="15">
        <v>152400.79999999999</v>
      </c>
      <c r="F328" s="15">
        <v>-50560.9</v>
      </c>
      <c r="G328" s="18">
        <f t="shared" si="11"/>
        <v>101839.9</v>
      </c>
      <c r="H328" s="15">
        <v>159651.4</v>
      </c>
      <c r="I328" s="15">
        <v>154854.5</v>
      </c>
    </row>
    <row r="329" spans="1:9" ht="45.75" hidden="1" thickBot="1" x14ac:dyDescent="0.25">
      <c r="A329" s="13" t="s">
        <v>322</v>
      </c>
      <c r="B329" s="15">
        <v>480106960</v>
      </c>
      <c r="C329" s="16"/>
      <c r="D329" s="16" t="str">
        <f t="shared" si="10"/>
        <v>Обеспечение питанием детей дошкольного и школьного возраста в Удмуртской Республике480106960</v>
      </c>
      <c r="E329" s="15">
        <v>90698.7</v>
      </c>
      <c r="F329" s="15"/>
      <c r="G329" s="18">
        <f t="shared" si="11"/>
        <v>90698.7</v>
      </c>
      <c r="H329" s="15">
        <v>90698.7</v>
      </c>
      <c r="I329" s="15">
        <v>90698.7</v>
      </c>
    </row>
    <row r="330" spans="1:9" ht="15.75" hidden="1" thickBot="1" x14ac:dyDescent="0.25">
      <c r="A330" s="13" t="s">
        <v>249</v>
      </c>
      <c r="B330" s="15">
        <v>480106960</v>
      </c>
      <c r="C330" s="15">
        <v>520</v>
      </c>
      <c r="D330" s="16" t="str">
        <f t="shared" si="10"/>
        <v>Субсидии480106960520</v>
      </c>
      <c r="E330" s="15">
        <v>90698.7</v>
      </c>
      <c r="F330" s="15"/>
      <c r="G330" s="18">
        <f t="shared" si="11"/>
        <v>90698.7</v>
      </c>
      <c r="H330" s="15">
        <v>90698.7</v>
      </c>
      <c r="I330" s="15">
        <v>90698.7</v>
      </c>
    </row>
    <row r="331" spans="1:9" ht="90.75" hidden="1" thickBot="1" x14ac:dyDescent="0.25">
      <c r="A331" s="13" t="s">
        <v>323</v>
      </c>
      <c r="B331" s="15" t="s">
        <v>324</v>
      </c>
      <c r="C331" s="16"/>
      <c r="D331" s="16" t="str">
        <f t="shared" si="10"/>
        <v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организациях04801R3040</v>
      </c>
      <c r="E331" s="15">
        <v>910125.6</v>
      </c>
      <c r="F331" s="15">
        <v>21434</v>
      </c>
      <c r="G331" s="18">
        <f t="shared" si="11"/>
        <v>931559.6</v>
      </c>
      <c r="H331" s="15">
        <v>874297.2</v>
      </c>
      <c r="I331" s="15">
        <v>899145.7</v>
      </c>
    </row>
    <row r="332" spans="1:9" ht="15.75" hidden="1" thickBot="1" x14ac:dyDescent="0.25">
      <c r="A332" s="13" t="s">
        <v>249</v>
      </c>
      <c r="B332" s="15" t="s">
        <v>324</v>
      </c>
      <c r="C332" s="15">
        <v>520</v>
      </c>
      <c r="D332" s="16" t="str">
        <f t="shared" si="10"/>
        <v>Субсидии04801R3040520</v>
      </c>
      <c r="E332" s="15">
        <v>910125.6</v>
      </c>
      <c r="F332" s="15">
        <v>21434</v>
      </c>
      <c r="G332" s="18">
        <f t="shared" si="11"/>
        <v>931559.6</v>
      </c>
      <c r="H332" s="15">
        <v>874297.2</v>
      </c>
      <c r="I332" s="15">
        <v>899145.7</v>
      </c>
    </row>
    <row r="333" spans="1:9" ht="30.75" hidden="1" thickBot="1" x14ac:dyDescent="0.25">
      <c r="A333" s="13" t="s">
        <v>171</v>
      </c>
      <c r="B333" s="15">
        <v>480100000</v>
      </c>
      <c r="C333" s="15">
        <v>612</v>
      </c>
      <c r="D333" s="16" t="str">
        <f t="shared" si="10"/>
        <v>Субсидии бюджетным учреждениям на иные цели480100000612</v>
      </c>
      <c r="E333" s="15">
        <v>21950.1</v>
      </c>
      <c r="F333" s="15">
        <v>-72.5</v>
      </c>
      <c r="G333" s="18">
        <f t="shared" si="11"/>
        <v>21877.599999999999</v>
      </c>
      <c r="H333" s="15">
        <v>20613.8</v>
      </c>
      <c r="I333" s="15">
        <v>20813.599999999999</v>
      </c>
    </row>
    <row r="334" spans="1:9" ht="105.75" thickBot="1" x14ac:dyDescent="0.25">
      <c r="A334" s="14" t="s">
        <v>142</v>
      </c>
      <c r="B334" s="15">
        <v>700000000</v>
      </c>
      <c r="C334" s="16"/>
      <c r="D334" s="16" t="str">
        <f t="shared" si="10"/>
        <v>Государственная программа Удмуртской Республики "Развитие государственной ветеринарной службы Удмуртской Республики, обеспечение биологической и продовольственной безопасности на территории Удмуртской Республики"700000000</v>
      </c>
      <c r="E334" s="15">
        <v>323923.09999999998</v>
      </c>
      <c r="F334" s="15">
        <v>2094.6</v>
      </c>
      <c r="G334" s="18">
        <f t="shared" si="11"/>
        <v>326017.69999999995</v>
      </c>
      <c r="H334" s="15">
        <v>293399.3</v>
      </c>
      <c r="I334" s="15">
        <v>295918.40000000002</v>
      </c>
    </row>
    <row r="335" spans="1:9" ht="60.75" thickBot="1" x14ac:dyDescent="0.25">
      <c r="A335" s="14" t="s">
        <v>141</v>
      </c>
      <c r="B335" s="15">
        <v>710000000</v>
      </c>
      <c r="C335" s="16"/>
      <c r="D335" s="16" t="str">
        <f t="shared" si="10"/>
        <v>Подпрограмма "Обеспечение биологической безопасности на территории Удмуртской Республики"710000000</v>
      </c>
      <c r="E335" s="15">
        <v>246514.1</v>
      </c>
      <c r="F335" s="15">
        <v>-4980.7</v>
      </c>
      <c r="G335" s="18">
        <f t="shared" si="11"/>
        <v>241533.4</v>
      </c>
      <c r="H335" s="15">
        <v>224248.1</v>
      </c>
      <c r="I335" s="15">
        <v>232533.1</v>
      </c>
    </row>
    <row r="336" spans="1:9" ht="45.75" hidden="1" thickBot="1" x14ac:dyDescent="0.25">
      <c r="A336" s="13" t="s">
        <v>325</v>
      </c>
      <c r="B336" s="15">
        <v>710100000</v>
      </c>
      <c r="C336" s="16"/>
      <c r="D336" s="16" t="str">
        <f t="shared" si="10"/>
        <v>Обеспечение эпизоотического благополучия территории Удмуртской Республики710100000</v>
      </c>
      <c r="E336" s="15">
        <v>226218.4</v>
      </c>
      <c r="F336" s="15">
        <v>-5886.6</v>
      </c>
      <c r="G336" s="18">
        <f t="shared" si="11"/>
        <v>220331.8</v>
      </c>
      <c r="H336" s="15">
        <v>224248.1</v>
      </c>
      <c r="I336" s="15">
        <v>232533.1</v>
      </c>
    </row>
    <row r="337" spans="1:9" ht="90.75" hidden="1" thickBot="1" x14ac:dyDescent="0.25">
      <c r="A337" s="13" t="s">
        <v>179</v>
      </c>
      <c r="B337" s="15">
        <v>710100000</v>
      </c>
      <c r="C337" s="15">
        <v>611</v>
      </c>
      <c r="D337" s="16" t="str">
        <f t="shared" si="1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работ)710100000611</v>
      </c>
      <c r="E337" s="15">
        <v>213011</v>
      </c>
      <c r="F337" s="15"/>
      <c r="G337" s="18">
        <f t="shared" si="11"/>
        <v>213011</v>
      </c>
      <c r="H337" s="15">
        <v>221295.5</v>
      </c>
      <c r="I337" s="15">
        <v>229911.5</v>
      </c>
    </row>
    <row r="338" spans="1:9" ht="30.75" hidden="1" thickBot="1" x14ac:dyDescent="0.25">
      <c r="A338" s="13" t="s">
        <v>171</v>
      </c>
      <c r="B338" s="15">
        <v>710100000</v>
      </c>
      <c r="C338" s="15">
        <v>612</v>
      </c>
      <c r="D338" s="16" t="str">
        <f t="shared" si="10"/>
        <v>Субсидии бюджетным учреждениям на иные цели710100000612</v>
      </c>
      <c r="E338" s="15">
        <v>13207.4</v>
      </c>
      <c r="F338" s="15">
        <v>-5886.6</v>
      </c>
      <c r="G338" s="18">
        <f t="shared" si="11"/>
        <v>7320.7999999999993</v>
      </c>
      <c r="H338" s="15">
        <v>2952.6</v>
      </c>
      <c r="I338" s="15">
        <v>2621.6</v>
      </c>
    </row>
    <row r="339" spans="1:9" ht="105.75" hidden="1" thickBot="1" x14ac:dyDescent="0.25">
      <c r="A339" s="13" t="s">
        <v>326</v>
      </c>
      <c r="B339" s="15">
        <v>710200000</v>
      </c>
      <c r="C339" s="16"/>
      <c r="D339" s="16" t="str">
        <f t="shared" si="10"/>
        <v>Установление, изменение, прекращение существования санитарно-защитных зон мест захоронений животных, павших от сибирской язвы, находящихся в собственности Удмуртской Республики710200000</v>
      </c>
      <c r="E339" s="15">
        <v>19319</v>
      </c>
      <c r="F339" s="15"/>
      <c r="G339" s="18">
        <f t="shared" si="11"/>
        <v>19319</v>
      </c>
      <c r="H339" s="15">
        <v>0</v>
      </c>
      <c r="I339" s="15">
        <v>0</v>
      </c>
    </row>
    <row r="340" spans="1:9" ht="45.75" hidden="1" thickBot="1" x14ac:dyDescent="0.25">
      <c r="A340" s="13" t="s">
        <v>170</v>
      </c>
      <c r="B340" s="15">
        <v>710200000</v>
      </c>
      <c r="C340" s="15">
        <v>240</v>
      </c>
      <c r="D340" s="16" t="str">
        <f t="shared" si="10"/>
        <v>Иные закупки товаров, работ и услуг для обеспечения государственных (муниципальных) нужд710200000240</v>
      </c>
      <c r="E340" s="15">
        <v>19319</v>
      </c>
      <c r="F340" s="15"/>
      <c r="G340" s="18">
        <f t="shared" si="11"/>
        <v>19319</v>
      </c>
      <c r="H340" s="15">
        <v>0</v>
      </c>
      <c r="I340" s="15">
        <v>0</v>
      </c>
    </row>
    <row r="341" spans="1:9" ht="45.75" hidden="1" thickBot="1" x14ac:dyDescent="0.25">
      <c r="A341" s="13" t="s">
        <v>327</v>
      </c>
      <c r="B341" s="15">
        <v>710500000</v>
      </c>
      <c r="C341" s="16"/>
      <c r="D341" s="16" t="str">
        <f t="shared" si="10"/>
        <v>Формирование в обществе ответственного отношения к животным710500000</v>
      </c>
      <c r="E341" s="15">
        <v>976.7</v>
      </c>
      <c r="F341" s="15"/>
      <c r="G341" s="18">
        <f t="shared" si="11"/>
        <v>976.7</v>
      </c>
      <c r="H341" s="15">
        <v>0</v>
      </c>
      <c r="I341" s="15">
        <v>0</v>
      </c>
    </row>
    <row r="342" spans="1:9" ht="30.75" hidden="1" thickBot="1" x14ac:dyDescent="0.25">
      <c r="A342" s="13" t="s">
        <v>171</v>
      </c>
      <c r="B342" s="15">
        <v>710500000</v>
      </c>
      <c r="C342" s="15">
        <v>612</v>
      </c>
      <c r="D342" s="16" t="str">
        <f t="shared" si="10"/>
        <v>Субсидии бюджетным учреждениям на иные цели710500000612</v>
      </c>
      <c r="E342" s="15">
        <v>976.7</v>
      </c>
      <c r="F342" s="15"/>
      <c r="G342" s="18">
        <f t="shared" si="11"/>
        <v>976.7</v>
      </c>
      <c r="H342" s="15">
        <v>0</v>
      </c>
      <c r="I342" s="15">
        <v>0</v>
      </c>
    </row>
    <row r="343" spans="1:9" ht="75.75" thickBot="1" x14ac:dyDescent="0.25">
      <c r="A343" s="14" t="s">
        <v>140</v>
      </c>
      <c r="B343" s="15">
        <v>730000000</v>
      </c>
      <c r="C343" s="16"/>
      <c r="D343" s="16" t="str">
        <f t="shared" si="10"/>
        <v>Подпрограмма "Предотвращение распространения и ликвидация африканской чумы свиней на территории Удмуртской Республики"730000000</v>
      </c>
      <c r="E343" s="15">
        <v>5899.3</v>
      </c>
      <c r="F343" s="15">
        <v>306</v>
      </c>
      <c r="G343" s="18">
        <f t="shared" si="11"/>
        <v>6205.3</v>
      </c>
      <c r="H343" s="15">
        <v>1474.8</v>
      </c>
      <c r="I343" s="15">
        <v>1474.8</v>
      </c>
    </row>
    <row r="344" spans="1:9" ht="75.75" hidden="1" thickBot="1" x14ac:dyDescent="0.25">
      <c r="A344" s="13" t="s">
        <v>328</v>
      </c>
      <c r="B344" s="15">
        <v>730100000</v>
      </c>
      <c r="C344" s="16"/>
      <c r="D344" s="16" t="str">
        <f t="shared" si="10"/>
        <v>Проведение ветеринарно-профилактических и противоэпизоотических мероприятий на территории Удмуртской Республики730100000</v>
      </c>
      <c r="E344" s="15">
        <v>5899.3</v>
      </c>
      <c r="F344" s="15"/>
      <c r="G344" s="18">
        <f t="shared" si="11"/>
        <v>5899.3</v>
      </c>
      <c r="H344" s="15">
        <v>1474.8</v>
      </c>
      <c r="I344" s="15">
        <v>1474.8</v>
      </c>
    </row>
    <row r="345" spans="1:9" ht="30.75" hidden="1" thickBot="1" x14ac:dyDescent="0.25">
      <c r="A345" s="13" t="s">
        <v>171</v>
      </c>
      <c r="B345" s="15">
        <v>730100000</v>
      </c>
      <c r="C345" s="15">
        <v>612</v>
      </c>
      <c r="D345" s="16" t="str">
        <f t="shared" si="10"/>
        <v>Субсидии бюджетным учреждениям на иные цели730100000612</v>
      </c>
      <c r="E345" s="15">
        <v>5899.3</v>
      </c>
      <c r="F345" s="15"/>
      <c r="G345" s="18">
        <f t="shared" si="11"/>
        <v>5899.3</v>
      </c>
      <c r="H345" s="15">
        <v>1474.8</v>
      </c>
      <c r="I345" s="15">
        <v>1474.8</v>
      </c>
    </row>
    <row r="346" spans="1:9" ht="75.75" thickBot="1" x14ac:dyDescent="0.25">
      <c r="A346" s="14" t="s">
        <v>139</v>
      </c>
      <c r="B346" s="15">
        <v>740000000</v>
      </c>
      <c r="C346" s="16"/>
      <c r="D346" s="16" t="str">
        <f t="shared" si="10"/>
        <v>Подпрограмма "Кадровое и материально-техническое обеспечение государственной ветеринарной службы Удмуртской Республики"740000000</v>
      </c>
      <c r="E346" s="15">
        <v>17264.400000000001</v>
      </c>
      <c r="F346" s="15">
        <v>120</v>
      </c>
      <c r="G346" s="18">
        <f t="shared" si="11"/>
        <v>17384.400000000001</v>
      </c>
      <c r="H346" s="15">
        <v>21327.8</v>
      </c>
      <c r="I346" s="15">
        <v>14465.9</v>
      </c>
    </row>
    <row r="347" spans="1:9" ht="90.75" hidden="1" thickBot="1" x14ac:dyDescent="0.25">
      <c r="A347" s="13" t="s">
        <v>329</v>
      </c>
      <c r="B347" s="15">
        <v>740100000</v>
      </c>
      <c r="C347" s="16"/>
      <c r="D347" s="16" t="str">
        <f t="shared" si="10"/>
        <v>Предоставление мер социальной поддержки ветеринарным специалистам государственных учреждений, подведомственных Главному управлению ветеринарии Удмуртской Республики740100000</v>
      </c>
      <c r="E347" s="15">
        <v>1199.5</v>
      </c>
      <c r="F347" s="15">
        <v>96</v>
      </c>
      <c r="G347" s="18">
        <f t="shared" si="11"/>
        <v>1295.5</v>
      </c>
      <c r="H347" s="15">
        <v>1199.5</v>
      </c>
      <c r="I347" s="15">
        <v>1199.5</v>
      </c>
    </row>
    <row r="348" spans="1:9" ht="45.75" hidden="1" thickBot="1" x14ac:dyDescent="0.25">
      <c r="A348" s="13" t="s">
        <v>184</v>
      </c>
      <c r="B348" s="15">
        <v>740100000</v>
      </c>
      <c r="C348" s="15">
        <v>320</v>
      </c>
      <c r="D348" s="16" t="str">
        <f t="shared" si="10"/>
        <v>Социальные выплаты гражданам, кроме публичных нормативных социальных выплат740100000320</v>
      </c>
      <c r="E348" s="15">
        <v>1199.5</v>
      </c>
      <c r="F348" s="15"/>
      <c r="G348" s="18">
        <f t="shared" si="11"/>
        <v>1199.5</v>
      </c>
      <c r="H348" s="15">
        <v>1199.5</v>
      </c>
      <c r="I348" s="15">
        <v>1199.5</v>
      </c>
    </row>
    <row r="349" spans="1:9" ht="60.75" hidden="1" thickBot="1" x14ac:dyDescent="0.25">
      <c r="A349" s="13" t="s">
        <v>330</v>
      </c>
      <c r="B349" s="15">
        <v>740200000</v>
      </c>
      <c r="C349" s="16"/>
      <c r="D349" s="16" t="str">
        <f t="shared" si="10"/>
        <v>Укрепление материально-технической базы государственной ветеринарной службы Удмуртской Республики740200000</v>
      </c>
      <c r="E349" s="15">
        <v>0</v>
      </c>
      <c r="F349" s="15"/>
      <c r="G349" s="18">
        <f t="shared" si="11"/>
        <v>0</v>
      </c>
      <c r="H349" s="15">
        <v>425.9</v>
      </c>
      <c r="I349" s="15">
        <v>425.9</v>
      </c>
    </row>
    <row r="350" spans="1:9" ht="30.75" hidden="1" thickBot="1" x14ac:dyDescent="0.25">
      <c r="A350" s="13" t="s">
        <v>171</v>
      </c>
      <c r="B350" s="15">
        <v>740200000</v>
      </c>
      <c r="C350" s="15">
        <v>612</v>
      </c>
      <c r="D350" s="16" t="str">
        <f t="shared" si="10"/>
        <v>Субсидии бюджетным учреждениям на иные цели740200000612</v>
      </c>
      <c r="E350" s="15">
        <v>0</v>
      </c>
      <c r="F350" s="15"/>
      <c r="G350" s="18">
        <f t="shared" si="11"/>
        <v>0</v>
      </c>
      <c r="H350" s="15">
        <v>425.9</v>
      </c>
      <c r="I350" s="15">
        <v>425.9</v>
      </c>
    </row>
    <row r="351" spans="1:9" ht="45.75" hidden="1" thickBot="1" x14ac:dyDescent="0.25">
      <c r="A351" s="13" t="s">
        <v>331</v>
      </c>
      <c r="B351" s="15" t="s">
        <v>332</v>
      </c>
      <c r="C351" s="16"/>
      <c r="D351" s="16" t="str">
        <f t="shared" si="10"/>
        <v>Федеральный проект "Экспорт продукции агропромышленного комплекса"074T200000</v>
      </c>
      <c r="E351" s="15">
        <v>16064.9</v>
      </c>
      <c r="F351" s="15"/>
      <c r="G351" s="18">
        <f t="shared" si="11"/>
        <v>16064.9</v>
      </c>
      <c r="H351" s="15">
        <v>19702.400000000001</v>
      </c>
      <c r="I351" s="15">
        <v>12840.5</v>
      </c>
    </row>
    <row r="352" spans="1:9" ht="30.75" hidden="1" thickBot="1" x14ac:dyDescent="0.25">
      <c r="A352" s="13" t="s">
        <v>171</v>
      </c>
      <c r="B352" s="15" t="s">
        <v>332</v>
      </c>
      <c r="C352" s="15">
        <v>612</v>
      </c>
      <c r="D352" s="16" t="str">
        <f t="shared" si="10"/>
        <v>Субсидии бюджетным учреждениям на иные цели074T200000612</v>
      </c>
      <c r="E352" s="15">
        <v>16064.9</v>
      </c>
      <c r="F352" s="15"/>
      <c r="G352" s="18">
        <f t="shared" si="11"/>
        <v>16064.9</v>
      </c>
      <c r="H352" s="15">
        <v>19702.400000000001</v>
      </c>
      <c r="I352" s="15">
        <v>12840.5</v>
      </c>
    </row>
    <row r="353" spans="1:9" ht="60.75" thickBot="1" x14ac:dyDescent="0.25">
      <c r="A353" s="14" t="s">
        <v>138</v>
      </c>
      <c r="B353" s="15">
        <v>760000000</v>
      </c>
      <c r="C353" s="16"/>
      <c r="D353" s="16" t="str">
        <f t="shared" si="10"/>
        <v>Подпрограмма "Осуществление отдельных государственных полномочий Удмуртской Республики"760000000</v>
      </c>
      <c r="E353" s="15">
        <v>35878.800000000003</v>
      </c>
      <c r="F353" s="15">
        <v>3877.2</v>
      </c>
      <c r="G353" s="18">
        <f t="shared" si="11"/>
        <v>39756</v>
      </c>
      <c r="H353" s="15">
        <v>26909.3</v>
      </c>
      <c r="I353" s="15">
        <v>26909.3</v>
      </c>
    </row>
    <row r="354" spans="1:9" ht="120.75" hidden="1" thickBot="1" x14ac:dyDescent="0.25">
      <c r="A354" s="13" t="s">
        <v>333</v>
      </c>
      <c r="B354" s="15">
        <v>760100000</v>
      </c>
      <c r="C354" s="16"/>
      <c r="D354" s="16" t="str">
        <f t="shared" si="10"/>
        <v>Организация осуществления органами местного самоуправления в Удмуртской Республике отдельных государственных полномочий по организации мероприятий при осуществлении деятельности по обращению с животными без владельцев760100000</v>
      </c>
      <c r="E354" s="15">
        <v>34026.800000000003</v>
      </c>
      <c r="F354" s="15"/>
      <c r="G354" s="18">
        <f t="shared" si="11"/>
        <v>34026.800000000003</v>
      </c>
      <c r="H354" s="15">
        <v>25520.3</v>
      </c>
      <c r="I354" s="15">
        <v>25520.3</v>
      </c>
    </row>
    <row r="355" spans="1:9" ht="60.75" hidden="1" thickBot="1" x14ac:dyDescent="0.25">
      <c r="A355" s="13" t="s">
        <v>334</v>
      </c>
      <c r="B355" s="15">
        <v>760105400</v>
      </c>
      <c r="C355" s="16"/>
      <c r="D355" s="16" t="str">
        <f t="shared" si="10"/>
        <v>Расходы по организации мероприятий при осуществлении деятельности по обращению с животными без владельцев760105400</v>
      </c>
      <c r="E355" s="15">
        <v>34026.800000000003</v>
      </c>
      <c r="F355" s="15"/>
      <c r="G355" s="18">
        <f t="shared" si="11"/>
        <v>34026.800000000003</v>
      </c>
      <c r="H355" s="15">
        <v>25520.3</v>
      </c>
      <c r="I355" s="15">
        <v>25520.3</v>
      </c>
    </row>
    <row r="356" spans="1:9" ht="15.75" hidden="1" thickBot="1" x14ac:dyDescent="0.25">
      <c r="A356" s="13" t="s">
        <v>255</v>
      </c>
      <c r="B356" s="15">
        <v>760105400</v>
      </c>
      <c r="C356" s="15">
        <v>530</v>
      </c>
      <c r="D356" s="16" t="str">
        <f t="shared" si="10"/>
        <v>Субвенции760105400530</v>
      </c>
      <c r="E356" s="15">
        <v>34026.800000000003</v>
      </c>
      <c r="F356" s="15"/>
      <c r="G356" s="18">
        <f t="shared" si="11"/>
        <v>34026.800000000003</v>
      </c>
      <c r="H356" s="15">
        <v>25520.3</v>
      </c>
      <c r="I356" s="15">
        <v>25520.3</v>
      </c>
    </row>
    <row r="357" spans="1:9" ht="180.75" hidden="1" thickBot="1" x14ac:dyDescent="0.25">
      <c r="A357" s="13" t="s">
        <v>335</v>
      </c>
      <c r="B357" s="15">
        <v>760200000</v>
      </c>
      <c r="C357" s="16"/>
      <c r="D357" s="16" t="str">
        <f t="shared" si="10"/>
        <v>Организация осуществления органами местного самоуправления в Удмуртской Республике отдельных государственных полномочий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ям)760200000</v>
      </c>
      <c r="E357" s="15">
        <v>1852</v>
      </c>
      <c r="F357" s="15" t="e">
        <v>#VALUE!</v>
      </c>
      <c r="G357" s="18" t="e">
        <f t="shared" si="11"/>
        <v>#VALUE!</v>
      </c>
      <c r="H357" s="15">
        <v>1389</v>
      </c>
      <c r="I357" s="15">
        <v>1389</v>
      </c>
    </row>
    <row r="358" spans="1:9" ht="135.75" hidden="1" thickBot="1" x14ac:dyDescent="0.25">
      <c r="A358" s="13" t="s">
        <v>336</v>
      </c>
      <c r="B358" s="15">
        <v>760209020</v>
      </c>
      <c r="C358" s="16"/>
      <c r="D358" s="16" t="str">
        <f t="shared" si="10"/>
        <v>Расходы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ям)760209020</v>
      </c>
      <c r="E358" s="15">
        <v>1852</v>
      </c>
      <c r="F358" s="15"/>
      <c r="G358" s="18">
        <f t="shared" si="11"/>
        <v>1852</v>
      </c>
      <c r="H358" s="15">
        <v>1389</v>
      </c>
      <c r="I358" s="15">
        <v>1389</v>
      </c>
    </row>
    <row r="359" spans="1:9" ht="15.75" hidden="1" thickBot="1" x14ac:dyDescent="0.25">
      <c r="A359" s="13" t="s">
        <v>255</v>
      </c>
      <c r="B359" s="15">
        <v>760209020</v>
      </c>
      <c r="C359" s="15">
        <v>530</v>
      </c>
      <c r="D359" s="16" t="str">
        <f t="shared" si="10"/>
        <v>Субвенции760209020530</v>
      </c>
      <c r="E359" s="15">
        <v>1852</v>
      </c>
      <c r="F359" s="15"/>
      <c r="G359" s="18">
        <f t="shared" si="11"/>
        <v>1852</v>
      </c>
      <c r="H359" s="15">
        <v>1389</v>
      </c>
      <c r="I359" s="15">
        <v>1389</v>
      </c>
    </row>
    <row r="360" spans="1:9" ht="45.75" thickBot="1" x14ac:dyDescent="0.25">
      <c r="A360" s="14" t="s">
        <v>24</v>
      </c>
      <c r="B360" s="15">
        <v>770000000</v>
      </c>
      <c r="C360" s="16"/>
      <c r="D360" s="16" t="str">
        <f t="shared" si="10"/>
        <v>Подпрограмма "Создание условий для реализации государственной программы"770000000</v>
      </c>
      <c r="E360" s="15">
        <v>18366.5</v>
      </c>
      <c r="F360" s="15">
        <v>2072.1</v>
      </c>
      <c r="G360" s="18">
        <f t="shared" si="11"/>
        <v>20438.599999999999</v>
      </c>
      <c r="H360" s="15">
        <v>19439.3</v>
      </c>
      <c r="I360" s="15">
        <v>20535.3</v>
      </c>
    </row>
    <row r="361" spans="1:9" ht="45.75" hidden="1" thickBot="1" x14ac:dyDescent="0.25">
      <c r="A361" s="13" t="s">
        <v>225</v>
      </c>
      <c r="B361" s="15">
        <v>770100000</v>
      </c>
      <c r="C361" s="16"/>
      <c r="D361" s="16" t="str">
        <f t="shared" si="10"/>
        <v>Реализация установленных функций (полномочий) государственного органа770100000</v>
      </c>
      <c r="E361" s="15">
        <v>17090.900000000001</v>
      </c>
      <c r="F361" s="15"/>
      <c r="G361" s="18">
        <f t="shared" si="11"/>
        <v>17090.900000000001</v>
      </c>
      <c r="H361" s="15">
        <v>17760.599999999999</v>
      </c>
      <c r="I361" s="15">
        <v>18458</v>
      </c>
    </row>
    <row r="362" spans="1:9" ht="45.75" hidden="1" thickBot="1" x14ac:dyDescent="0.25">
      <c r="A362" s="13" t="s">
        <v>226</v>
      </c>
      <c r="B362" s="15">
        <v>770100000</v>
      </c>
      <c r="C362" s="15">
        <v>120</v>
      </c>
      <c r="D362" s="16" t="str">
        <f t="shared" si="10"/>
        <v>Расходы на выплаты персоналу государственных (муниципальных) органов770100000120</v>
      </c>
      <c r="E362" s="15">
        <v>16578.599999999999</v>
      </c>
      <c r="F362" s="15"/>
      <c r="G362" s="18">
        <f t="shared" si="11"/>
        <v>16578.599999999999</v>
      </c>
      <c r="H362" s="15">
        <v>17248.3</v>
      </c>
      <c r="I362" s="15">
        <v>17945.7</v>
      </c>
    </row>
    <row r="363" spans="1:9" ht="45.75" hidden="1" thickBot="1" x14ac:dyDescent="0.25">
      <c r="A363" s="13" t="s">
        <v>170</v>
      </c>
      <c r="B363" s="15">
        <v>770100000</v>
      </c>
      <c r="C363" s="15">
        <v>240</v>
      </c>
      <c r="D363" s="16" t="str">
        <f t="shared" si="10"/>
        <v>Иные закупки товаров, работ и услуг для обеспечения государственных (муниципальных) нужд770100000240</v>
      </c>
      <c r="E363" s="15">
        <v>451.9</v>
      </c>
      <c r="F363" s="15"/>
      <c r="G363" s="18">
        <f t="shared" si="11"/>
        <v>451.9</v>
      </c>
      <c r="H363" s="15">
        <v>451.9</v>
      </c>
      <c r="I363" s="15">
        <v>451.9</v>
      </c>
    </row>
    <row r="364" spans="1:9" ht="30.75" hidden="1" thickBot="1" x14ac:dyDescent="0.25">
      <c r="A364" s="13" t="s">
        <v>199</v>
      </c>
      <c r="B364" s="15">
        <v>770100000</v>
      </c>
      <c r="C364" s="15">
        <v>850</v>
      </c>
      <c r="D364" s="16" t="str">
        <f t="shared" si="10"/>
        <v>Уплата налогов, сборов и иных платежей770100000850</v>
      </c>
      <c r="E364" s="15">
        <v>60.4</v>
      </c>
      <c r="F364" s="15"/>
      <c r="G364" s="18">
        <f t="shared" si="11"/>
        <v>60.4</v>
      </c>
      <c r="H364" s="15">
        <v>60.4</v>
      </c>
      <c r="I364" s="15">
        <v>60.4</v>
      </c>
    </row>
    <row r="365" spans="1:9" ht="15.75" hidden="1" thickBot="1" x14ac:dyDescent="0.25">
      <c r="A365" s="13" t="s">
        <v>289</v>
      </c>
      <c r="B365" s="15">
        <v>770200000</v>
      </c>
      <c r="C365" s="16"/>
      <c r="D365" s="16" t="str">
        <f t="shared" si="10"/>
        <v>Уплата налогов770200000</v>
      </c>
      <c r="E365" s="15">
        <v>1275.5999999999999</v>
      </c>
      <c r="F365" s="15">
        <v>2072.1</v>
      </c>
      <c r="G365" s="18">
        <f t="shared" si="11"/>
        <v>3347.7</v>
      </c>
      <c r="H365" s="15">
        <v>1678.7</v>
      </c>
      <c r="I365" s="15">
        <v>2077.3000000000002</v>
      </c>
    </row>
    <row r="366" spans="1:9" ht="30.75" hidden="1" thickBot="1" x14ac:dyDescent="0.25">
      <c r="A366" s="13" t="s">
        <v>171</v>
      </c>
      <c r="B366" s="15">
        <v>770200000</v>
      </c>
      <c r="C366" s="15">
        <v>612</v>
      </c>
      <c r="D366" s="16" t="str">
        <f t="shared" si="10"/>
        <v>Субсидии бюджетным учреждениям на иные цели770200000612</v>
      </c>
      <c r="E366" s="15">
        <v>1275.5999999999999</v>
      </c>
      <c r="F366" s="15">
        <v>1998.6</v>
      </c>
      <c r="G366" s="18">
        <f t="shared" si="11"/>
        <v>3274.2</v>
      </c>
      <c r="H366" s="15">
        <v>1678.7</v>
      </c>
      <c r="I366" s="15">
        <v>2077.3000000000002</v>
      </c>
    </row>
    <row r="367" spans="1:9" ht="45.75" thickBot="1" x14ac:dyDescent="0.25">
      <c r="A367" s="14" t="s">
        <v>137</v>
      </c>
      <c r="B367" s="15">
        <v>800000000</v>
      </c>
      <c r="C367" s="16"/>
      <c r="D367" s="16" t="str">
        <f t="shared" si="10"/>
        <v>Государственная программа Удмуртской Республики "Культура Удмуртии"800000000</v>
      </c>
      <c r="E367" s="15">
        <v>1497707.8</v>
      </c>
      <c r="F367" s="15">
        <v>-283.10000000000002</v>
      </c>
      <c r="G367" s="18">
        <f t="shared" si="11"/>
        <v>1497424.7</v>
      </c>
      <c r="H367" s="15">
        <v>1231349.8</v>
      </c>
      <c r="I367" s="15">
        <v>1208069</v>
      </c>
    </row>
    <row r="368" spans="1:9" ht="45.75" thickBot="1" x14ac:dyDescent="0.25">
      <c r="A368" s="14" t="s">
        <v>136</v>
      </c>
      <c r="B368" s="15">
        <v>810000000</v>
      </c>
      <c r="C368" s="16"/>
      <c r="D368" s="16" t="str">
        <f t="shared" si="10"/>
        <v>Подпрограмма "Поддержка профессионального искусства и народного творчества"810000000</v>
      </c>
      <c r="E368" s="15">
        <v>1184856.6000000001</v>
      </c>
      <c r="F368" s="15">
        <v>4152.8</v>
      </c>
      <c r="G368" s="18">
        <f t="shared" si="11"/>
        <v>1189009.4000000001</v>
      </c>
      <c r="H368" s="15">
        <v>923781.3</v>
      </c>
      <c r="I368" s="15">
        <v>881698.2</v>
      </c>
    </row>
    <row r="369" spans="1:9" ht="15.75" hidden="1" thickBot="1" x14ac:dyDescent="0.25">
      <c r="A369" s="13" t="s">
        <v>337</v>
      </c>
      <c r="B369" s="15">
        <v>810100000</v>
      </c>
      <c r="C369" s="16"/>
      <c r="D369" s="16" t="str">
        <f t="shared" si="10"/>
        <v>Показ спектаклей810100000</v>
      </c>
      <c r="E369" s="15">
        <v>128319.4</v>
      </c>
      <c r="F369" s="15"/>
      <c r="G369" s="18">
        <f t="shared" si="11"/>
        <v>128319.4</v>
      </c>
      <c r="H369" s="15">
        <v>137652.29999999999</v>
      </c>
      <c r="I369" s="15">
        <v>156423.1</v>
      </c>
    </row>
    <row r="370" spans="1:9" ht="90.75" hidden="1" thickBot="1" x14ac:dyDescent="0.25">
      <c r="A370" s="13" t="s">
        <v>182</v>
      </c>
      <c r="B370" s="15">
        <v>810100000</v>
      </c>
      <c r="C370" s="15">
        <v>621</v>
      </c>
      <c r="D370" s="16" t="str">
        <f t="shared" si="1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работ)810100000621</v>
      </c>
      <c r="E370" s="15">
        <v>128319.4</v>
      </c>
      <c r="F370" s="15"/>
      <c r="G370" s="18">
        <f t="shared" si="11"/>
        <v>128319.4</v>
      </c>
      <c r="H370" s="15">
        <v>137652.29999999999</v>
      </c>
      <c r="I370" s="15">
        <v>156423.1</v>
      </c>
    </row>
    <row r="371" spans="1:9" ht="15.75" hidden="1" thickBot="1" x14ac:dyDescent="0.25">
      <c r="A371" s="13" t="s">
        <v>338</v>
      </c>
      <c r="B371" s="15">
        <v>810200000</v>
      </c>
      <c r="C371" s="16"/>
      <c r="D371" s="16" t="str">
        <f t="shared" si="10"/>
        <v>Показ концертных программ810200000</v>
      </c>
      <c r="E371" s="15">
        <v>108477.9</v>
      </c>
      <c r="F371" s="15">
        <v>-2500</v>
      </c>
      <c r="G371" s="18">
        <f t="shared" si="11"/>
        <v>105977.9</v>
      </c>
      <c r="H371" s="15">
        <v>125632.2</v>
      </c>
      <c r="I371" s="15">
        <v>139287.6</v>
      </c>
    </row>
    <row r="372" spans="1:9" ht="90.75" hidden="1" thickBot="1" x14ac:dyDescent="0.25">
      <c r="A372" s="13" t="s">
        <v>182</v>
      </c>
      <c r="B372" s="15">
        <v>810200000</v>
      </c>
      <c r="C372" s="15">
        <v>621</v>
      </c>
      <c r="D372" s="16" t="str">
        <f t="shared" si="1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работ)810200000621</v>
      </c>
      <c r="E372" s="15">
        <v>108477.9</v>
      </c>
      <c r="F372" s="15">
        <v>-2500</v>
      </c>
      <c r="G372" s="18">
        <f t="shared" si="11"/>
        <v>105977.9</v>
      </c>
      <c r="H372" s="15">
        <v>125632.2</v>
      </c>
      <c r="I372" s="15">
        <v>139287.6</v>
      </c>
    </row>
    <row r="373" spans="1:9" ht="60.75" hidden="1" thickBot="1" x14ac:dyDescent="0.25">
      <c r="A373" s="13" t="s">
        <v>339</v>
      </c>
      <c r="B373" s="15">
        <v>810300000</v>
      </c>
      <c r="C373" s="16"/>
      <c r="D373" s="16" t="str">
        <f t="shared" si="10"/>
        <v>Реализация творческой деятельности населения путем участия в самодеятельном (любительском) художественном творчестве810300000</v>
      </c>
      <c r="E373" s="15">
        <v>7893</v>
      </c>
      <c r="F373" s="15"/>
      <c r="G373" s="18">
        <f t="shared" si="11"/>
        <v>7893</v>
      </c>
      <c r="H373" s="15">
        <v>8924.9</v>
      </c>
      <c r="I373" s="15">
        <v>9256</v>
      </c>
    </row>
    <row r="374" spans="1:9" ht="90.75" hidden="1" thickBot="1" x14ac:dyDescent="0.25">
      <c r="A374" s="13" t="s">
        <v>182</v>
      </c>
      <c r="B374" s="15">
        <v>810300000</v>
      </c>
      <c r="C374" s="15">
        <v>621</v>
      </c>
      <c r="D374" s="16" t="str">
        <f t="shared" si="1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работ)810300000621</v>
      </c>
      <c r="E374" s="15">
        <v>7893</v>
      </c>
      <c r="F374" s="15"/>
      <c r="G374" s="18">
        <f t="shared" si="11"/>
        <v>7893</v>
      </c>
      <c r="H374" s="15">
        <v>8924.9</v>
      </c>
      <c r="I374" s="15">
        <v>9256</v>
      </c>
    </row>
    <row r="375" spans="1:9" ht="15.75" hidden="1" thickBot="1" x14ac:dyDescent="0.25">
      <c r="A375" s="13" t="s">
        <v>340</v>
      </c>
      <c r="B375" s="15">
        <v>810400000</v>
      </c>
      <c r="C375" s="16"/>
      <c r="D375" s="16" t="str">
        <f t="shared" si="10"/>
        <v>Создание спектаклей810400000</v>
      </c>
      <c r="E375" s="15">
        <v>189148.4</v>
      </c>
      <c r="F375" s="15">
        <v>-1000</v>
      </c>
      <c r="G375" s="18">
        <f t="shared" si="11"/>
        <v>188148.4</v>
      </c>
      <c r="H375" s="15">
        <v>162199.4</v>
      </c>
      <c r="I375" s="15">
        <v>135344.70000000001</v>
      </c>
    </row>
    <row r="376" spans="1:9" ht="90.75" hidden="1" thickBot="1" x14ac:dyDescent="0.25">
      <c r="A376" s="13" t="s">
        <v>182</v>
      </c>
      <c r="B376" s="15">
        <v>810400000</v>
      </c>
      <c r="C376" s="15">
        <v>621</v>
      </c>
      <c r="D376" s="16" t="str">
        <f t="shared" si="1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работ)810400000621</v>
      </c>
      <c r="E376" s="15">
        <v>189148.4</v>
      </c>
      <c r="F376" s="15">
        <v>-1000</v>
      </c>
      <c r="G376" s="18">
        <f t="shared" si="11"/>
        <v>188148.4</v>
      </c>
      <c r="H376" s="15">
        <v>162199.4</v>
      </c>
      <c r="I376" s="15">
        <v>135344.70000000001</v>
      </c>
    </row>
    <row r="377" spans="1:9" ht="30.75" hidden="1" thickBot="1" x14ac:dyDescent="0.25">
      <c r="A377" s="13" t="s">
        <v>341</v>
      </c>
      <c r="B377" s="15">
        <v>810600000</v>
      </c>
      <c r="C377" s="16"/>
      <c r="D377" s="16" t="str">
        <f t="shared" si="10"/>
        <v>Создание концертных программ810600000</v>
      </c>
      <c r="E377" s="15">
        <v>87089.7</v>
      </c>
      <c r="F377" s="15"/>
      <c r="G377" s="18">
        <f t="shared" si="11"/>
        <v>87089.7</v>
      </c>
      <c r="H377" s="15">
        <v>90256.3</v>
      </c>
      <c r="I377" s="15">
        <v>93546.1</v>
      </c>
    </row>
    <row r="378" spans="1:9" ht="90.75" hidden="1" thickBot="1" x14ac:dyDescent="0.25">
      <c r="A378" s="13" t="s">
        <v>182</v>
      </c>
      <c r="B378" s="15">
        <v>810600000</v>
      </c>
      <c r="C378" s="15">
        <v>621</v>
      </c>
      <c r="D378" s="16" t="str">
        <f t="shared" si="1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работ)810600000621</v>
      </c>
      <c r="E378" s="15">
        <v>87089.7</v>
      </c>
      <c r="F378" s="15"/>
      <c r="G378" s="18">
        <f t="shared" si="11"/>
        <v>87089.7</v>
      </c>
      <c r="H378" s="15">
        <v>90256.3</v>
      </c>
      <c r="I378" s="15">
        <v>93546.1</v>
      </c>
    </row>
    <row r="379" spans="1:9" ht="30.75" hidden="1" thickBot="1" x14ac:dyDescent="0.25">
      <c r="A379" s="13" t="s">
        <v>342</v>
      </c>
      <c r="B379" s="15">
        <v>810700000</v>
      </c>
      <c r="C379" s="16"/>
      <c r="D379" s="16" t="str">
        <f t="shared" si="10"/>
        <v>Организация цирковых представлений810700000</v>
      </c>
      <c r="E379" s="15">
        <v>13258.5</v>
      </c>
      <c r="F379" s="15">
        <v>7000</v>
      </c>
      <c r="G379" s="18">
        <f t="shared" si="11"/>
        <v>20258.5</v>
      </c>
      <c r="H379" s="15">
        <v>16482.3</v>
      </c>
      <c r="I379" s="15">
        <v>19856.3</v>
      </c>
    </row>
    <row r="380" spans="1:9" ht="90.75" hidden="1" thickBot="1" x14ac:dyDescent="0.25">
      <c r="A380" s="13" t="s">
        <v>182</v>
      </c>
      <c r="B380" s="15">
        <v>810700000</v>
      </c>
      <c r="C380" s="15">
        <v>621</v>
      </c>
      <c r="D380" s="16" t="str">
        <f t="shared" si="1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работ)810700000621</v>
      </c>
      <c r="E380" s="15">
        <v>13258.5</v>
      </c>
      <c r="F380" s="15">
        <v>7000</v>
      </c>
      <c r="G380" s="18">
        <f t="shared" si="11"/>
        <v>20258.5</v>
      </c>
      <c r="H380" s="15">
        <v>16482.3</v>
      </c>
      <c r="I380" s="15">
        <v>19856.3</v>
      </c>
    </row>
    <row r="381" spans="1:9" ht="30.75" hidden="1" thickBot="1" x14ac:dyDescent="0.25">
      <c r="A381" s="13" t="s">
        <v>343</v>
      </c>
      <c r="B381" s="15">
        <v>810800000</v>
      </c>
      <c r="C381" s="16"/>
      <c r="D381" s="16" t="str">
        <f t="shared" si="10"/>
        <v>Организация и проведение культурно-массовых мероприятий810800000</v>
      </c>
      <c r="E381" s="15">
        <v>18909</v>
      </c>
      <c r="F381" s="15"/>
      <c r="G381" s="18">
        <f t="shared" si="11"/>
        <v>18909</v>
      </c>
      <c r="H381" s="15">
        <v>19864</v>
      </c>
      <c r="I381" s="15">
        <v>21302</v>
      </c>
    </row>
    <row r="382" spans="1:9" ht="90.75" hidden="1" thickBot="1" x14ac:dyDescent="0.25">
      <c r="A382" s="13" t="s">
        <v>182</v>
      </c>
      <c r="B382" s="15">
        <v>810800000</v>
      </c>
      <c r="C382" s="15">
        <v>621</v>
      </c>
      <c r="D382" s="16" t="str">
        <f t="shared" si="1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работ)810800000621</v>
      </c>
      <c r="E382" s="15">
        <v>18909</v>
      </c>
      <c r="F382" s="15"/>
      <c r="G382" s="18">
        <f t="shared" si="11"/>
        <v>18909</v>
      </c>
      <c r="H382" s="15">
        <v>19864</v>
      </c>
      <c r="I382" s="15">
        <v>21302</v>
      </c>
    </row>
    <row r="383" spans="1:9" ht="75.75" hidden="1" thickBot="1" x14ac:dyDescent="0.25">
      <c r="A383" s="13" t="s">
        <v>344</v>
      </c>
      <c r="B383" s="15">
        <v>810900000</v>
      </c>
      <c r="C383" s="16"/>
      <c r="D383" s="16" t="str">
        <f t="shared" si="10"/>
        <v>Обеспечение деятельности бюджетного учреждения культуры Удмуртской Республики "Государственный зоологический парк Удмуртии"810900000</v>
      </c>
      <c r="E383" s="15">
        <v>49050</v>
      </c>
      <c r="F383" s="15">
        <v>-3000</v>
      </c>
      <c r="G383" s="18">
        <f t="shared" si="11"/>
        <v>46050</v>
      </c>
      <c r="H383" s="15">
        <v>56050</v>
      </c>
      <c r="I383" s="15">
        <v>62030</v>
      </c>
    </row>
    <row r="384" spans="1:9" ht="90.75" hidden="1" thickBot="1" x14ac:dyDescent="0.25">
      <c r="A384" s="13" t="s">
        <v>179</v>
      </c>
      <c r="B384" s="15">
        <v>810900000</v>
      </c>
      <c r="C384" s="15">
        <v>611</v>
      </c>
      <c r="D384" s="16" t="str">
        <f t="shared" si="1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работ)810900000611</v>
      </c>
      <c r="E384" s="15">
        <v>49050</v>
      </c>
      <c r="F384" s="15">
        <v>-3000</v>
      </c>
      <c r="G384" s="18">
        <f t="shared" si="11"/>
        <v>46050</v>
      </c>
      <c r="H384" s="15">
        <v>56050</v>
      </c>
      <c r="I384" s="15">
        <v>62030</v>
      </c>
    </row>
    <row r="385" spans="1:9" ht="60.75" hidden="1" thickBot="1" x14ac:dyDescent="0.25">
      <c r="A385" s="13" t="s">
        <v>345</v>
      </c>
      <c r="B385" s="15">
        <v>811000000</v>
      </c>
      <c r="C385" s="16"/>
      <c r="D385" s="16" t="str">
        <f t="shared" si="10"/>
        <v>Реализация Концепции долгосрочного развития театрального дела в Удмуртской Республике на период до 2020 года811000000</v>
      </c>
      <c r="E385" s="15">
        <v>17039.7</v>
      </c>
      <c r="F385" s="15">
        <v>-5199.8</v>
      </c>
      <c r="G385" s="18">
        <f t="shared" si="11"/>
        <v>11839.900000000001</v>
      </c>
      <c r="H385" s="15">
        <v>14099.5</v>
      </c>
      <c r="I385" s="15">
        <v>11702.5</v>
      </c>
    </row>
    <row r="386" spans="1:9" ht="90.75" hidden="1" thickBot="1" x14ac:dyDescent="0.25">
      <c r="A386" s="13" t="s">
        <v>346</v>
      </c>
      <c r="B386" s="15" t="s">
        <v>347</v>
      </c>
      <c r="C386" s="16"/>
      <c r="D386" s="16" t="str">
        <f t="shared" si="10"/>
        <v>Расходы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человек08110R4660</v>
      </c>
      <c r="E386" s="15">
        <v>6178.6</v>
      </c>
      <c r="F386" s="15">
        <v>0.2</v>
      </c>
      <c r="G386" s="18">
        <f t="shared" si="11"/>
        <v>6178.8</v>
      </c>
      <c r="H386" s="15">
        <v>6193.2</v>
      </c>
      <c r="I386" s="15">
        <v>6125.7</v>
      </c>
    </row>
    <row r="387" spans="1:9" ht="15.75" hidden="1" thickBot="1" x14ac:dyDescent="0.25">
      <c r="A387" s="13" t="s">
        <v>249</v>
      </c>
      <c r="B387" s="15" t="s">
        <v>347</v>
      </c>
      <c r="C387" s="15">
        <v>520</v>
      </c>
      <c r="D387" s="16" t="str">
        <f t="shared" ref="D387:D450" si="12">A387&amp;B387&amp;C387</f>
        <v>Субсидии08110R4660520</v>
      </c>
      <c r="E387" s="15">
        <v>6178.6</v>
      </c>
      <c r="F387" s="15">
        <v>0.2</v>
      </c>
      <c r="G387" s="18">
        <f t="shared" ref="G387:G450" si="13">E387+F387</f>
        <v>6178.8</v>
      </c>
      <c r="H387" s="15">
        <v>6193.2</v>
      </c>
      <c r="I387" s="15">
        <v>6125.7</v>
      </c>
    </row>
    <row r="388" spans="1:9" ht="60.75" hidden="1" thickBot="1" x14ac:dyDescent="0.25">
      <c r="A388" s="13" t="s">
        <v>348</v>
      </c>
      <c r="B388" s="15" t="s">
        <v>349</v>
      </c>
      <c r="C388" s="16"/>
      <c r="D388" s="16" t="str">
        <f t="shared" si="12"/>
        <v>Расходы на поддержку творческой деятельности и техническое оснащение детских и кукольных театров08110R5170</v>
      </c>
      <c r="E388" s="15">
        <v>5580.9</v>
      </c>
      <c r="F388" s="15">
        <v>-5580.9</v>
      </c>
      <c r="G388" s="18">
        <f t="shared" si="13"/>
        <v>0</v>
      </c>
      <c r="H388" s="15">
        <v>7906.3</v>
      </c>
      <c r="I388" s="15">
        <v>5576.8</v>
      </c>
    </row>
    <row r="389" spans="1:9" ht="15.75" hidden="1" thickBot="1" x14ac:dyDescent="0.25">
      <c r="A389" s="13" t="s">
        <v>249</v>
      </c>
      <c r="B389" s="15" t="s">
        <v>349</v>
      </c>
      <c r="C389" s="15">
        <v>520</v>
      </c>
      <c r="D389" s="16" t="str">
        <f t="shared" si="12"/>
        <v>Субсидии08110R5170520</v>
      </c>
      <c r="E389" s="15">
        <v>5580.9</v>
      </c>
      <c r="F389" s="15">
        <v>-5580.9</v>
      </c>
      <c r="G389" s="18">
        <f t="shared" si="13"/>
        <v>0</v>
      </c>
      <c r="H389" s="15">
        <v>7906.3</v>
      </c>
      <c r="I389" s="15">
        <v>5576.8</v>
      </c>
    </row>
    <row r="390" spans="1:9" ht="30.75" hidden="1" thickBot="1" x14ac:dyDescent="0.25">
      <c r="A390" s="13" t="s">
        <v>171</v>
      </c>
      <c r="B390" s="15">
        <v>811000000</v>
      </c>
      <c r="C390" s="15">
        <v>612</v>
      </c>
      <c r="D390" s="16" t="str">
        <f t="shared" si="12"/>
        <v>Субсидии бюджетным учреждениям на иные цели811000000612</v>
      </c>
      <c r="E390" s="15">
        <v>2580.1999999999998</v>
      </c>
      <c r="F390" s="15">
        <v>-2500</v>
      </c>
      <c r="G390" s="18">
        <f t="shared" si="13"/>
        <v>80.199999999999818</v>
      </c>
      <c r="H390" s="15">
        <v>0</v>
      </c>
      <c r="I390" s="15">
        <v>0</v>
      </c>
    </row>
    <row r="391" spans="1:9" ht="30.75" hidden="1" thickBot="1" x14ac:dyDescent="0.25">
      <c r="A391" s="13" t="s">
        <v>220</v>
      </c>
      <c r="B391" s="15">
        <v>811000000</v>
      </c>
      <c r="C391" s="15">
        <v>622</v>
      </c>
      <c r="D391" s="16" t="str">
        <f t="shared" si="12"/>
        <v>Субсидии автономным учреждениям на иные цели811000000622</v>
      </c>
      <c r="E391" s="15">
        <v>2700</v>
      </c>
      <c r="F391" s="15">
        <v>2880.9</v>
      </c>
      <c r="G391" s="18">
        <f t="shared" si="13"/>
        <v>5580.9</v>
      </c>
      <c r="H391" s="15">
        <v>0</v>
      </c>
      <c r="I391" s="15">
        <v>0</v>
      </c>
    </row>
    <row r="392" spans="1:9" ht="30.75" hidden="1" thickBot="1" x14ac:dyDescent="0.25">
      <c r="A392" s="13" t="s">
        <v>350</v>
      </c>
      <c r="B392" s="15">
        <v>811100000</v>
      </c>
      <c r="C392" s="16"/>
      <c r="D392" s="16" t="str">
        <f t="shared" si="12"/>
        <v>Поддержка традиционной народной культуры811100000</v>
      </c>
      <c r="E392" s="15">
        <v>131.30000000000001</v>
      </c>
      <c r="F392" s="15"/>
      <c r="G392" s="18">
        <f t="shared" si="13"/>
        <v>131.30000000000001</v>
      </c>
      <c r="H392" s="15">
        <v>131.30000000000001</v>
      </c>
      <c r="I392" s="15">
        <v>131.30000000000001</v>
      </c>
    </row>
    <row r="393" spans="1:9" ht="15.75" hidden="1" thickBot="1" x14ac:dyDescent="0.25">
      <c r="A393" s="13" t="s">
        <v>276</v>
      </c>
      <c r="B393" s="15">
        <v>811100000</v>
      </c>
      <c r="C393" s="15">
        <v>350</v>
      </c>
      <c r="D393" s="16" t="str">
        <f t="shared" si="12"/>
        <v>Премии и гранты811100000350</v>
      </c>
      <c r="E393" s="15">
        <v>131.30000000000001</v>
      </c>
      <c r="F393" s="15"/>
      <c r="G393" s="18">
        <f t="shared" si="13"/>
        <v>131.30000000000001</v>
      </c>
      <c r="H393" s="15">
        <v>131.30000000000001</v>
      </c>
      <c r="I393" s="15">
        <v>131.30000000000001</v>
      </c>
    </row>
    <row r="394" spans="1:9" ht="45.75" hidden="1" thickBot="1" x14ac:dyDescent="0.25">
      <c r="A394" s="13" t="s">
        <v>351</v>
      </c>
      <c r="B394" s="15">
        <v>811200000</v>
      </c>
      <c r="C394" s="16"/>
      <c r="D394" s="16" t="str">
        <f t="shared" si="12"/>
        <v>Поддержка молодых дарований в области художественного творчества811200000</v>
      </c>
      <c r="E394" s="15">
        <v>133.1</v>
      </c>
      <c r="F394" s="15"/>
      <c r="G394" s="18">
        <f t="shared" si="13"/>
        <v>133.1</v>
      </c>
      <c r="H394" s="15">
        <v>133.1</v>
      </c>
      <c r="I394" s="15">
        <v>133.1</v>
      </c>
    </row>
    <row r="395" spans="1:9" ht="15.75" hidden="1" thickBot="1" x14ac:dyDescent="0.25">
      <c r="A395" s="13" t="s">
        <v>276</v>
      </c>
      <c r="B395" s="15">
        <v>811200000</v>
      </c>
      <c r="C395" s="15">
        <v>350</v>
      </c>
      <c r="D395" s="16" t="str">
        <f t="shared" si="12"/>
        <v>Премии и гранты811200000350</v>
      </c>
      <c r="E395" s="15">
        <v>133.1</v>
      </c>
      <c r="F395" s="15"/>
      <c r="G395" s="18">
        <f t="shared" si="13"/>
        <v>133.1</v>
      </c>
      <c r="H395" s="15">
        <v>133.1</v>
      </c>
      <c r="I395" s="15">
        <v>133.1</v>
      </c>
    </row>
    <row r="396" spans="1:9" ht="90.75" hidden="1" thickBot="1" x14ac:dyDescent="0.25">
      <c r="A396" s="13" t="s">
        <v>352</v>
      </c>
      <c r="B396" s="15">
        <v>811500000</v>
      </c>
      <c r="C396" s="16"/>
      <c r="D396" s="16" t="str">
        <f t="shared" si="12"/>
        <v>Государственная поддержка муниципальных учреждений культуры, находящихся на территориях муниципальных округов, образованных на территории Удмуртской Республики811500000</v>
      </c>
      <c r="E396" s="15">
        <v>574.70000000000005</v>
      </c>
      <c r="F396" s="15">
        <v>7530.4</v>
      </c>
      <c r="G396" s="18">
        <f t="shared" si="13"/>
        <v>8105.0999999999995</v>
      </c>
      <c r="H396" s="15">
        <v>574.70000000000005</v>
      </c>
      <c r="I396" s="15">
        <v>574.70000000000005</v>
      </c>
    </row>
    <row r="397" spans="1:9" ht="30.75" hidden="1" thickBot="1" x14ac:dyDescent="0.25">
      <c r="A397" s="13" t="s">
        <v>272</v>
      </c>
      <c r="B397" s="15">
        <v>811500000</v>
      </c>
      <c r="C397" s="15">
        <v>613</v>
      </c>
      <c r="D397" s="16" t="str">
        <f t="shared" si="12"/>
        <v>Гранты в форме субсидии бюджетным учреждениям811500000613</v>
      </c>
      <c r="E397" s="15">
        <v>574.70000000000005</v>
      </c>
      <c r="F397" s="15">
        <v>-574.70000000000005</v>
      </c>
      <c r="G397" s="18">
        <f t="shared" si="13"/>
        <v>0</v>
      </c>
      <c r="H397" s="15">
        <v>574.70000000000005</v>
      </c>
      <c r="I397" s="15">
        <v>574.70000000000005</v>
      </c>
    </row>
    <row r="398" spans="1:9" ht="60.75" hidden="1" thickBot="1" x14ac:dyDescent="0.25">
      <c r="A398" s="13" t="s">
        <v>353</v>
      </c>
      <c r="B398" s="15">
        <v>811900000</v>
      </c>
      <c r="C398" s="16"/>
      <c r="D398" s="16" t="str">
        <f t="shared" si="12"/>
        <v>Целевые мероприятия в сфере культуры по поддержке профессионального искусства и народного творчества811900000</v>
      </c>
      <c r="E398" s="15">
        <v>1522.5</v>
      </c>
      <c r="F398" s="15"/>
      <c r="G398" s="18">
        <f t="shared" si="13"/>
        <v>1522.5</v>
      </c>
      <c r="H398" s="15">
        <v>1522.5</v>
      </c>
      <c r="I398" s="15">
        <v>1522.5</v>
      </c>
    </row>
    <row r="399" spans="1:9" ht="30.75" hidden="1" thickBot="1" x14ac:dyDescent="0.25">
      <c r="A399" s="13" t="s">
        <v>220</v>
      </c>
      <c r="B399" s="15">
        <v>811900000</v>
      </c>
      <c r="C399" s="15">
        <v>622</v>
      </c>
      <c r="D399" s="16" t="str">
        <f t="shared" si="12"/>
        <v>Субсидии автономным учреждениям на иные цели811900000622</v>
      </c>
      <c r="E399" s="15">
        <v>1522.5</v>
      </c>
      <c r="F399" s="15"/>
      <c r="G399" s="18">
        <f t="shared" si="13"/>
        <v>1522.5</v>
      </c>
      <c r="H399" s="15">
        <v>1522.5</v>
      </c>
      <c r="I399" s="15">
        <v>1522.5</v>
      </c>
    </row>
    <row r="400" spans="1:9" ht="150.75" hidden="1" thickBot="1" x14ac:dyDescent="0.25">
      <c r="A400" s="13" t="s">
        <v>354</v>
      </c>
      <c r="B400" s="15">
        <v>812100000</v>
      </c>
      <c r="C400" s="16"/>
      <c r="D400" s="16" t="str">
        <f t="shared" si="12"/>
        <v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автотранспортом812100000</v>
      </c>
      <c r="E400" s="15">
        <v>25660.400000000001</v>
      </c>
      <c r="F400" s="15" t="e">
        <v>#VALUE!</v>
      </c>
      <c r="G400" s="18" t="e">
        <f t="shared" si="13"/>
        <v>#VALUE!</v>
      </c>
      <c r="H400" s="15">
        <v>25660.400000000001</v>
      </c>
      <c r="I400" s="15">
        <v>25660.400000000001</v>
      </c>
    </row>
    <row r="401" spans="1:9" ht="75.75" hidden="1" thickBot="1" x14ac:dyDescent="0.25">
      <c r="A401" s="13" t="s">
        <v>355</v>
      </c>
      <c r="B401" s="15" t="s">
        <v>356</v>
      </c>
      <c r="C401" s="16"/>
      <c r="D401" s="16" t="str">
        <f t="shared" si="12"/>
        <v>На обеспечение развития и укрепления материально-технической базы домов культуры в населенных пунктах с числом жителей до 50 тысяч человек08121R4670</v>
      </c>
      <c r="E401" s="15">
        <v>25660.400000000001</v>
      </c>
      <c r="F401" s="15">
        <v>-0.1</v>
      </c>
      <c r="G401" s="18">
        <f t="shared" si="13"/>
        <v>25660.300000000003</v>
      </c>
      <c r="H401" s="15">
        <v>25660.400000000001</v>
      </c>
      <c r="I401" s="15">
        <v>25660.400000000001</v>
      </c>
    </row>
    <row r="402" spans="1:9" ht="15.75" hidden="1" thickBot="1" x14ac:dyDescent="0.25">
      <c r="A402" s="13" t="s">
        <v>249</v>
      </c>
      <c r="B402" s="15" t="s">
        <v>356</v>
      </c>
      <c r="C402" s="15">
        <v>520</v>
      </c>
      <c r="D402" s="16" t="str">
        <f t="shared" si="12"/>
        <v>Субсидии08121R4670520</v>
      </c>
      <c r="E402" s="15">
        <v>25660.400000000001</v>
      </c>
      <c r="F402" s="15">
        <v>-0.1</v>
      </c>
      <c r="G402" s="18">
        <f t="shared" si="13"/>
        <v>25660.300000000003</v>
      </c>
      <c r="H402" s="15">
        <v>25660.400000000001</v>
      </c>
      <c r="I402" s="15">
        <v>25660.400000000001</v>
      </c>
    </row>
    <row r="403" spans="1:9" ht="30.75" hidden="1" thickBot="1" x14ac:dyDescent="0.25">
      <c r="A403" s="13" t="s">
        <v>357</v>
      </c>
      <c r="B403" s="15" t="s">
        <v>358</v>
      </c>
      <c r="C403" s="16"/>
      <c r="D403" s="16" t="str">
        <f t="shared" si="12"/>
        <v>Федеральный проект "Культурная среда"081A100000</v>
      </c>
      <c r="E403" s="15">
        <v>537649</v>
      </c>
      <c r="F403" s="15">
        <v>1322.3</v>
      </c>
      <c r="G403" s="18">
        <f t="shared" si="13"/>
        <v>538971.30000000005</v>
      </c>
      <c r="H403" s="15">
        <v>264598.40000000002</v>
      </c>
      <c r="I403" s="15">
        <v>204927.9</v>
      </c>
    </row>
    <row r="404" spans="1:9" ht="15.75" hidden="1" thickBot="1" x14ac:dyDescent="0.25">
      <c r="A404" s="13" t="s">
        <v>188</v>
      </c>
      <c r="B404" s="15" t="s">
        <v>358</v>
      </c>
      <c r="C404" s="15">
        <v>410</v>
      </c>
      <c r="D404" s="16" t="str">
        <f t="shared" si="12"/>
        <v>Бюджетные инвестиции081A100000410</v>
      </c>
      <c r="E404" s="15">
        <v>319536</v>
      </c>
      <c r="F404" s="15"/>
      <c r="G404" s="18">
        <f t="shared" si="13"/>
        <v>319536</v>
      </c>
      <c r="H404" s="15">
        <v>0</v>
      </c>
      <c r="I404" s="15">
        <v>0</v>
      </c>
    </row>
    <row r="405" spans="1:9" ht="45.75" hidden="1" thickBot="1" x14ac:dyDescent="0.25">
      <c r="A405" s="13" t="s">
        <v>359</v>
      </c>
      <c r="B405" s="15" t="s">
        <v>360</v>
      </c>
      <c r="C405" s="16"/>
      <c r="D405" s="16" t="str">
        <f t="shared" si="12"/>
        <v>Создание центров культурного развития в городах с числом жителей до 300 тысяч человек081A152330</v>
      </c>
      <c r="E405" s="15">
        <v>44051.6</v>
      </c>
      <c r="F405" s="15">
        <v>-44051.6</v>
      </c>
      <c r="G405" s="18">
        <f t="shared" si="13"/>
        <v>0</v>
      </c>
      <c r="H405" s="15">
        <v>92783.6</v>
      </c>
      <c r="I405" s="15">
        <v>0</v>
      </c>
    </row>
    <row r="406" spans="1:9" ht="15.75" hidden="1" thickBot="1" x14ac:dyDescent="0.25">
      <c r="A406" s="13" t="s">
        <v>249</v>
      </c>
      <c r="B406" s="15" t="s">
        <v>360</v>
      </c>
      <c r="C406" s="15">
        <v>520</v>
      </c>
      <c r="D406" s="16" t="str">
        <f t="shared" si="12"/>
        <v>Субсидии081A152330520</v>
      </c>
      <c r="E406" s="15">
        <v>44051.6</v>
      </c>
      <c r="F406" s="15">
        <v>-44051.6</v>
      </c>
      <c r="G406" s="18">
        <f t="shared" si="13"/>
        <v>0</v>
      </c>
      <c r="H406" s="15">
        <v>92783.6</v>
      </c>
      <c r="I406" s="15">
        <v>0</v>
      </c>
    </row>
    <row r="407" spans="1:9" ht="30.75" hidden="1" thickBot="1" x14ac:dyDescent="0.25">
      <c r="A407" s="13" t="s">
        <v>361</v>
      </c>
      <c r="B407" s="15" t="s">
        <v>362</v>
      </c>
      <c r="C407" s="16"/>
      <c r="D407" s="16" t="str">
        <f t="shared" si="12"/>
        <v>Расходы на поддержку отрасли культуры081A155190</v>
      </c>
      <c r="E407" s="15">
        <v>150483</v>
      </c>
      <c r="F407" s="15">
        <v>-110202.8</v>
      </c>
      <c r="G407" s="18">
        <f t="shared" si="13"/>
        <v>40280.199999999997</v>
      </c>
      <c r="H407" s="15">
        <v>166629.6</v>
      </c>
      <c r="I407" s="15">
        <v>198014.3</v>
      </c>
    </row>
    <row r="408" spans="1:9" ht="15.75" hidden="1" thickBot="1" x14ac:dyDescent="0.25">
      <c r="A408" s="13" t="s">
        <v>249</v>
      </c>
      <c r="B408" s="15" t="s">
        <v>362</v>
      </c>
      <c r="C408" s="15">
        <v>520</v>
      </c>
      <c r="D408" s="16" t="str">
        <f t="shared" si="12"/>
        <v>Субсидии081A155190520</v>
      </c>
      <c r="E408" s="15">
        <v>150483</v>
      </c>
      <c r="F408" s="15">
        <v>-110202.8</v>
      </c>
      <c r="G408" s="18">
        <f t="shared" si="13"/>
        <v>40280.199999999997</v>
      </c>
      <c r="H408" s="15">
        <v>166629.6</v>
      </c>
      <c r="I408" s="15">
        <v>198014.3</v>
      </c>
    </row>
    <row r="409" spans="1:9" ht="30.75" hidden="1" thickBot="1" x14ac:dyDescent="0.25">
      <c r="A409" s="13" t="s">
        <v>363</v>
      </c>
      <c r="B409" s="15" t="s">
        <v>364</v>
      </c>
      <c r="C409" s="16"/>
      <c r="D409" s="16" t="str">
        <f t="shared" si="12"/>
        <v>Субсидии на техническое оснащение муниципальных музеев081A105900</v>
      </c>
      <c r="E409" s="15">
        <v>5059.8999999999996</v>
      </c>
      <c r="F409" s="15">
        <v>-5059.8999999999996</v>
      </c>
      <c r="G409" s="18">
        <f t="shared" si="13"/>
        <v>0</v>
      </c>
      <c r="H409" s="15">
        <v>5185.2</v>
      </c>
      <c r="I409" s="15">
        <v>6913.6</v>
      </c>
    </row>
    <row r="410" spans="1:9" ht="30.75" hidden="1" thickBot="1" x14ac:dyDescent="0.25">
      <c r="A410" s="13" t="s">
        <v>252</v>
      </c>
      <c r="B410" s="15" t="s">
        <v>364</v>
      </c>
      <c r="C410" s="15">
        <v>540</v>
      </c>
      <c r="D410" s="16" t="str">
        <f t="shared" si="12"/>
        <v>Иные межбюджетные трансферты081A105900540</v>
      </c>
      <c r="E410" s="15">
        <v>5059.8999999999996</v>
      </c>
      <c r="F410" s="15">
        <v>-5059.8999999999996</v>
      </c>
      <c r="G410" s="18">
        <f t="shared" si="13"/>
        <v>0</v>
      </c>
      <c r="H410" s="15">
        <v>5185.2</v>
      </c>
      <c r="I410" s="15">
        <v>6913.6</v>
      </c>
    </row>
    <row r="411" spans="1:9" ht="30.75" hidden="1" thickBot="1" x14ac:dyDescent="0.25">
      <c r="A411" s="13" t="s">
        <v>365</v>
      </c>
      <c r="B411" s="15" t="s">
        <v>366</v>
      </c>
      <c r="C411" s="16"/>
      <c r="D411" s="16" t="str">
        <f t="shared" si="12"/>
        <v>Создание модельных муниципальных библиотек081A154540</v>
      </c>
      <c r="E411" s="15">
        <v>18518.5</v>
      </c>
      <c r="F411" s="15">
        <v>-518.5</v>
      </c>
      <c r="G411" s="18">
        <f t="shared" si="13"/>
        <v>18000</v>
      </c>
      <c r="H411" s="15">
        <v>0</v>
      </c>
      <c r="I411" s="15">
        <v>0</v>
      </c>
    </row>
    <row r="412" spans="1:9" ht="30.75" hidden="1" thickBot="1" x14ac:dyDescent="0.25">
      <c r="A412" s="13" t="s">
        <v>252</v>
      </c>
      <c r="B412" s="15" t="s">
        <v>366</v>
      </c>
      <c r="C412" s="15">
        <v>540</v>
      </c>
      <c r="D412" s="16" t="str">
        <f t="shared" si="12"/>
        <v>Иные межбюджетные трансферты081A154540540</v>
      </c>
      <c r="E412" s="15">
        <v>18518.5</v>
      </c>
      <c r="F412" s="15">
        <v>-518.5</v>
      </c>
      <c r="G412" s="18">
        <f t="shared" si="13"/>
        <v>18000</v>
      </c>
      <c r="H412" s="15">
        <v>0</v>
      </c>
      <c r="I412" s="15">
        <v>0</v>
      </c>
    </row>
    <row r="413" spans="1:9" ht="30.75" thickBot="1" x14ac:dyDescent="0.25">
      <c r="A413" s="14" t="s">
        <v>135</v>
      </c>
      <c r="B413" s="15">
        <v>820000000</v>
      </c>
      <c r="C413" s="16"/>
      <c r="D413" s="16" t="str">
        <f t="shared" si="12"/>
        <v>Подпрограмма "Развитие библиотечного дела"820000000</v>
      </c>
      <c r="E413" s="15">
        <v>83973.1</v>
      </c>
      <c r="F413" s="15"/>
      <c r="G413" s="18">
        <f t="shared" si="13"/>
        <v>83973.1</v>
      </c>
      <c r="H413" s="15">
        <v>84004.800000000003</v>
      </c>
      <c r="I413" s="15">
        <v>85269.1</v>
      </c>
    </row>
    <row r="414" spans="1:9" ht="30.75" hidden="1" thickBot="1" x14ac:dyDescent="0.25">
      <c r="A414" s="13" t="s">
        <v>367</v>
      </c>
      <c r="B414" s="15">
        <v>820100000</v>
      </c>
      <c r="C414" s="16"/>
      <c r="D414" s="16" t="str">
        <f t="shared" si="12"/>
        <v>Обеспечение деятельности государственных библиотек820100000</v>
      </c>
      <c r="E414" s="15">
        <v>83562.399999999994</v>
      </c>
      <c r="F414" s="15"/>
      <c r="G414" s="18">
        <f t="shared" si="13"/>
        <v>83562.399999999994</v>
      </c>
      <c r="H414" s="15">
        <v>83594.100000000006</v>
      </c>
      <c r="I414" s="15">
        <v>84858.4</v>
      </c>
    </row>
    <row r="415" spans="1:9" ht="30.75" hidden="1" thickBot="1" x14ac:dyDescent="0.25">
      <c r="A415" s="13" t="s">
        <v>198</v>
      </c>
      <c r="B415" s="15">
        <v>820100000</v>
      </c>
      <c r="C415" s="15">
        <v>110</v>
      </c>
      <c r="D415" s="16" t="str">
        <f t="shared" si="12"/>
        <v>Расходы на выплаты персоналу казенных учреждений820100000110</v>
      </c>
      <c r="E415" s="15">
        <v>20410.7</v>
      </c>
      <c r="F415" s="15"/>
      <c r="G415" s="18">
        <f t="shared" si="13"/>
        <v>20410.7</v>
      </c>
      <c r="H415" s="15">
        <v>8273</v>
      </c>
      <c r="I415" s="15">
        <v>817.1</v>
      </c>
    </row>
    <row r="416" spans="1:9" ht="45.75" hidden="1" thickBot="1" x14ac:dyDescent="0.25">
      <c r="A416" s="13" t="s">
        <v>170</v>
      </c>
      <c r="B416" s="15">
        <v>820100000</v>
      </c>
      <c r="C416" s="15">
        <v>240</v>
      </c>
      <c r="D416" s="16" t="str">
        <f t="shared" si="12"/>
        <v>Иные закупки товаров, работ и услуг для обеспечения государственных (муниципальных) нужд820100000240</v>
      </c>
      <c r="E416" s="15">
        <v>795.2</v>
      </c>
      <c r="F416" s="15"/>
      <c r="G416" s="18">
        <f t="shared" si="13"/>
        <v>795.2</v>
      </c>
      <c r="H416" s="15">
        <v>795.1</v>
      </c>
      <c r="I416" s="15">
        <v>795.3</v>
      </c>
    </row>
    <row r="417" spans="1:9" ht="90.75" hidden="1" thickBot="1" x14ac:dyDescent="0.25">
      <c r="A417" s="13" t="s">
        <v>182</v>
      </c>
      <c r="B417" s="15">
        <v>820100000</v>
      </c>
      <c r="C417" s="15">
        <v>621</v>
      </c>
      <c r="D417" s="16" t="str">
        <f t="shared" si="1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работ)820100000621</v>
      </c>
      <c r="E417" s="15">
        <v>62356.5</v>
      </c>
      <c r="F417" s="15"/>
      <c r="G417" s="18">
        <f t="shared" si="13"/>
        <v>62356.5</v>
      </c>
      <c r="H417" s="15">
        <v>74526</v>
      </c>
      <c r="I417" s="15">
        <v>83246</v>
      </c>
    </row>
    <row r="418" spans="1:9" ht="30.75" hidden="1" thickBot="1" x14ac:dyDescent="0.25">
      <c r="A418" s="13" t="s">
        <v>368</v>
      </c>
      <c r="B418" s="15">
        <v>820500000</v>
      </c>
      <c r="C418" s="16"/>
      <c r="D418" s="16" t="str">
        <f t="shared" si="12"/>
        <v>Комплектование библиотечных фондов820500000</v>
      </c>
      <c r="E418" s="15">
        <v>365.7</v>
      </c>
      <c r="F418" s="15"/>
      <c r="G418" s="18">
        <f t="shared" si="13"/>
        <v>365.7</v>
      </c>
      <c r="H418" s="15">
        <v>365.7</v>
      </c>
      <c r="I418" s="15">
        <v>365.7</v>
      </c>
    </row>
    <row r="419" spans="1:9" ht="30.75" hidden="1" thickBot="1" x14ac:dyDescent="0.25">
      <c r="A419" s="13" t="s">
        <v>220</v>
      </c>
      <c r="B419" s="15">
        <v>820500000</v>
      </c>
      <c r="C419" s="15">
        <v>622</v>
      </c>
      <c r="D419" s="16" t="str">
        <f t="shared" si="12"/>
        <v>Субсидии автономным учреждениям на иные цели820500000622</v>
      </c>
      <c r="E419" s="15">
        <v>365.7</v>
      </c>
      <c r="F419" s="15"/>
      <c r="G419" s="18">
        <f t="shared" si="13"/>
        <v>365.7</v>
      </c>
      <c r="H419" s="15">
        <v>365.7</v>
      </c>
      <c r="I419" s="15">
        <v>365.7</v>
      </c>
    </row>
    <row r="420" spans="1:9" ht="45.75" hidden="1" thickBot="1" x14ac:dyDescent="0.25">
      <c r="A420" s="13" t="s">
        <v>369</v>
      </c>
      <c r="B420" s="15">
        <v>820800000</v>
      </c>
      <c r="C420" s="16"/>
      <c r="D420" s="16" t="str">
        <f t="shared" si="12"/>
        <v>Поддержка профессиональной деятельности в области продвижения книги и чтения820800000</v>
      </c>
      <c r="E420" s="15">
        <v>45</v>
      </c>
      <c r="F420" s="15"/>
      <c r="G420" s="18">
        <f t="shared" si="13"/>
        <v>45</v>
      </c>
      <c r="H420" s="15">
        <v>45</v>
      </c>
      <c r="I420" s="15">
        <v>45</v>
      </c>
    </row>
    <row r="421" spans="1:9" ht="15.75" hidden="1" thickBot="1" x14ac:dyDescent="0.25">
      <c r="A421" s="13" t="s">
        <v>276</v>
      </c>
      <c r="B421" s="15">
        <v>820800000</v>
      </c>
      <c r="C421" s="15">
        <v>350</v>
      </c>
      <c r="D421" s="16" t="str">
        <f t="shared" si="12"/>
        <v>Премии и гранты820800000350</v>
      </c>
      <c r="E421" s="15">
        <v>45</v>
      </c>
      <c r="F421" s="15"/>
      <c r="G421" s="18">
        <f t="shared" si="13"/>
        <v>45</v>
      </c>
      <c r="H421" s="15">
        <v>45</v>
      </c>
      <c r="I421" s="15">
        <v>45</v>
      </c>
    </row>
    <row r="422" spans="1:9" ht="30.75" thickBot="1" x14ac:dyDescent="0.25">
      <c r="A422" s="14" t="s">
        <v>134</v>
      </c>
      <c r="B422" s="15">
        <v>830000000</v>
      </c>
      <c r="C422" s="16"/>
      <c r="D422" s="16" t="str">
        <f t="shared" si="12"/>
        <v>Подпрограмма "Развитие музейного дела"830000000</v>
      </c>
      <c r="E422" s="15">
        <v>133876.29999999999</v>
      </c>
      <c r="F422" s="15">
        <v>-7204.7</v>
      </c>
      <c r="G422" s="18">
        <f t="shared" si="13"/>
        <v>126671.59999999999</v>
      </c>
      <c r="H422" s="15">
        <v>133971.29999999999</v>
      </c>
      <c r="I422" s="15">
        <v>135370.1</v>
      </c>
    </row>
    <row r="423" spans="1:9" ht="30.75" hidden="1" thickBot="1" x14ac:dyDescent="0.25">
      <c r="A423" s="13" t="s">
        <v>370</v>
      </c>
      <c r="B423" s="15">
        <v>830100000</v>
      </c>
      <c r="C423" s="16"/>
      <c r="D423" s="16" t="str">
        <f t="shared" si="12"/>
        <v>Обеспечение деятельности государственных музеев830100000</v>
      </c>
      <c r="E423" s="15">
        <v>133876.29999999999</v>
      </c>
      <c r="F423" s="15">
        <v>-7204.7</v>
      </c>
      <c r="G423" s="18">
        <f t="shared" si="13"/>
        <v>126671.59999999999</v>
      </c>
      <c r="H423" s="15">
        <v>133971.29999999999</v>
      </c>
      <c r="I423" s="15">
        <v>135370.1</v>
      </c>
    </row>
    <row r="424" spans="1:9" ht="90.75" hidden="1" thickBot="1" x14ac:dyDescent="0.25">
      <c r="A424" s="13" t="s">
        <v>179</v>
      </c>
      <c r="B424" s="15">
        <v>830100000</v>
      </c>
      <c r="C424" s="15">
        <v>611</v>
      </c>
      <c r="D424" s="16" t="str">
        <f t="shared" si="1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работ)830100000611</v>
      </c>
      <c r="E424" s="15">
        <v>129544.1</v>
      </c>
      <c r="F424" s="15">
        <v>-2872.5</v>
      </c>
      <c r="G424" s="18">
        <f t="shared" si="13"/>
        <v>126671.6</v>
      </c>
      <c r="H424" s="15">
        <v>129639.1</v>
      </c>
      <c r="I424" s="15">
        <v>131037.9</v>
      </c>
    </row>
    <row r="425" spans="1:9" ht="90.75" hidden="1" thickBot="1" x14ac:dyDescent="0.25">
      <c r="A425" s="13" t="s">
        <v>182</v>
      </c>
      <c r="B425" s="15">
        <v>830100000</v>
      </c>
      <c r="C425" s="15">
        <v>621</v>
      </c>
      <c r="D425" s="16" t="str">
        <f t="shared" si="1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работ)830100000621</v>
      </c>
      <c r="E425" s="15">
        <v>4332.2</v>
      </c>
      <c r="F425" s="15">
        <v>-4332.2</v>
      </c>
      <c r="G425" s="18">
        <f t="shared" si="13"/>
        <v>0</v>
      </c>
      <c r="H425" s="15">
        <v>4332.2</v>
      </c>
      <c r="I425" s="15">
        <v>4332.2</v>
      </c>
    </row>
    <row r="426" spans="1:9" ht="45.75" thickBot="1" x14ac:dyDescent="0.25">
      <c r="A426" s="14" t="s">
        <v>133</v>
      </c>
      <c r="B426" s="15">
        <v>840000000</v>
      </c>
      <c r="C426" s="16"/>
      <c r="D426" s="16" t="str">
        <f t="shared" si="12"/>
        <v>Подпрограмма "Сохранение и развитие национального культурного наследия"840000000</v>
      </c>
      <c r="E426" s="15">
        <v>4716</v>
      </c>
      <c r="F426" s="15">
        <v>7700</v>
      </c>
      <c r="G426" s="18">
        <f t="shared" si="13"/>
        <v>12416</v>
      </c>
      <c r="H426" s="15">
        <v>5213</v>
      </c>
      <c r="I426" s="15">
        <v>6513</v>
      </c>
    </row>
    <row r="427" spans="1:9" ht="75.75" hidden="1" thickBot="1" x14ac:dyDescent="0.25">
      <c r="A427" s="13" t="s">
        <v>371</v>
      </c>
      <c r="B427" s="15">
        <v>840100000</v>
      </c>
      <c r="C427" s="16"/>
      <c r="D427" s="16" t="str">
        <f t="shared" si="12"/>
        <v>Обеспечение деятельности государственных учреждений культуры по сохранению и развитию национального культурного наследия840100000</v>
      </c>
      <c r="E427" s="15">
        <v>4716</v>
      </c>
      <c r="F427" s="15">
        <v>7700</v>
      </c>
      <c r="G427" s="18">
        <f t="shared" si="13"/>
        <v>12416</v>
      </c>
      <c r="H427" s="15">
        <v>5213</v>
      </c>
      <c r="I427" s="15">
        <v>6513</v>
      </c>
    </row>
    <row r="428" spans="1:9" ht="90.75" hidden="1" thickBot="1" x14ac:dyDescent="0.25">
      <c r="A428" s="13" t="s">
        <v>182</v>
      </c>
      <c r="B428" s="15">
        <v>840100000</v>
      </c>
      <c r="C428" s="15">
        <v>621</v>
      </c>
      <c r="D428" s="16" t="str">
        <f t="shared" si="1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работ)840100000621</v>
      </c>
      <c r="E428" s="15">
        <v>4716</v>
      </c>
      <c r="F428" s="15">
        <v>7700</v>
      </c>
      <c r="G428" s="18">
        <f t="shared" si="13"/>
        <v>12416</v>
      </c>
      <c r="H428" s="15">
        <v>5213</v>
      </c>
      <c r="I428" s="15">
        <v>6513</v>
      </c>
    </row>
    <row r="429" spans="1:9" ht="90.75" thickBot="1" x14ac:dyDescent="0.25">
      <c r="A429" s="14" t="s">
        <v>132</v>
      </c>
      <c r="B429" s="15">
        <v>850000000</v>
      </c>
      <c r="C429" s="16"/>
      <c r="D429" s="16" t="str">
        <f t="shared" si="12"/>
        <v>Подпрограмма "Государственная охрана, сохранение и популяризация объектов культурного наследия (памятников истории и культуры) народов Российской Федерации"850000000</v>
      </c>
      <c r="E429" s="15">
        <v>16168</v>
      </c>
      <c r="F429" s="15"/>
      <c r="G429" s="18">
        <f t="shared" si="13"/>
        <v>16168</v>
      </c>
      <c r="H429" s="15">
        <v>7220</v>
      </c>
      <c r="I429" s="15">
        <v>10559.7</v>
      </c>
    </row>
    <row r="430" spans="1:9" ht="45.75" hidden="1" thickBot="1" x14ac:dyDescent="0.25">
      <c r="A430" s="13" t="s">
        <v>372</v>
      </c>
      <c r="B430" s="15">
        <v>850100000</v>
      </c>
      <c r="C430" s="16"/>
      <c r="D430" s="16" t="str">
        <f t="shared" si="12"/>
        <v>Осуществление полномочий в области охраны объектов культурного наследия850100000</v>
      </c>
      <c r="E430" s="15">
        <v>12686.8</v>
      </c>
      <c r="F430" s="15"/>
      <c r="G430" s="18">
        <f t="shared" si="13"/>
        <v>12686.8</v>
      </c>
      <c r="H430" s="15">
        <v>3755.7</v>
      </c>
      <c r="I430" s="15">
        <v>3784.3</v>
      </c>
    </row>
    <row r="431" spans="1:9" ht="45.75" hidden="1" thickBot="1" x14ac:dyDescent="0.25">
      <c r="A431" s="13" t="s">
        <v>226</v>
      </c>
      <c r="B431" s="15">
        <v>850100000</v>
      </c>
      <c r="C431" s="15">
        <v>120</v>
      </c>
      <c r="D431" s="16" t="str">
        <f t="shared" si="12"/>
        <v>Расходы на выплаты персоналу государственных (муниципальных) органов850100000120</v>
      </c>
      <c r="E431" s="15">
        <v>521.70000000000005</v>
      </c>
      <c r="F431" s="15"/>
      <c r="G431" s="18">
        <f t="shared" si="13"/>
        <v>521.70000000000005</v>
      </c>
      <c r="H431" s="15">
        <v>521.70000000000005</v>
      </c>
      <c r="I431" s="15">
        <v>521.70000000000005</v>
      </c>
    </row>
    <row r="432" spans="1:9" ht="45.75" hidden="1" thickBot="1" x14ac:dyDescent="0.25">
      <c r="A432" s="13" t="s">
        <v>170</v>
      </c>
      <c r="B432" s="15">
        <v>850100000</v>
      </c>
      <c r="C432" s="15">
        <v>240</v>
      </c>
      <c r="D432" s="16" t="str">
        <f t="shared" si="12"/>
        <v>Иные закупки товаров, работ и услуг для обеспечения государственных (муниципальных) нужд850100000240</v>
      </c>
      <c r="E432" s="15">
        <v>12165.1</v>
      </c>
      <c r="F432" s="15"/>
      <c r="G432" s="18">
        <f t="shared" si="13"/>
        <v>12165.1</v>
      </c>
      <c r="H432" s="15">
        <v>3234</v>
      </c>
      <c r="I432" s="15">
        <v>3262.6</v>
      </c>
    </row>
    <row r="433" spans="1:9" ht="60.75" hidden="1" thickBot="1" x14ac:dyDescent="0.25">
      <c r="A433" s="13" t="s">
        <v>373</v>
      </c>
      <c r="B433" s="15">
        <v>850700000</v>
      </c>
      <c r="C433" s="16"/>
      <c r="D433" s="16" t="str">
        <f t="shared" si="12"/>
        <v>Восстановление (ремонт, реставрация, благоустройство) воинских захоронений на территории Удмуртской Республики850700000</v>
      </c>
      <c r="E433" s="15">
        <v>3481.2</v>
      </c>
      <c r="F433" s="15"/>
      <c r="G433" s="18">
        <f t="shared" si="13"/>
        <v>3481.2</v>
      </c>
      <c r="H433" s="15">
        <v>3464.3</v>
      </c>
      <c r="I433" s="15">
        <v>6775.4</v>
      </c>
    </row>
    <row r="434" spans="1:9" ht="75.75" hidden="1" thickBot="1" x14ac:dyDescent="0.25">
      <c r="A434" s="14" t="s">
        <v>374</v>
      </c>
      <c r="B434" s="15" t="s">
        <v>375</v>
      </c>
      <c r="C434" s="16"/>
      <c r="D434" s="16" t="str">
        <f t="shared" si="12"/>
        <v>Расходы, связанные с реализацией федеральной целевой программы "Увековечение памяти погибших при защите Отечества на 2019 - 2024 годы"08507R2990</v>
      </c>
      <c r="E434" s="15">
        <v>3481.2</v>
      </c>
      <c r="F434" s="15"/>
      <c r="G434" s="18">
        <f t="shared" si="13"/>
        <v>3481.2</v>
      </c>
      <c r="H434" s="15">
        <v>3464.3</v>
      </c>
      <c r="I434" s="15">
        <v>6775.4</v>
      </c>
    </row>
    <row r="435" spans="1:9" ht="15.75" hidden="1" thickBot="1" x14ac:dyDescent="0.25">
      <c r="A435" s="13" t="s">
        <v>249</v>
      </c>
      <c r="B435" s="15" t="s">
        <v>375</v>
      </c>
      <c r="C435" s="15">
        <v>520</v>
      </c>
      <c r="D435" s="16" t="str">
        <f t="shared" si="12"/>
        <v>Субсидии08507R2990520</v>
      </c>
      <c r="E435" s="15">
        <v>3481.2</v>
      </c>
      <c r="F435" s="15"/>
      <c r="G435" s="18">
        <f t="shared" si="13"/>
        <v>3481.2</v>
      </c>
      <c r="H435" s="15">
        <v>3464.3</v>
      </c>
      <c r="I435" s="15">
        <v>6775.4</v>
      </c>
    </row>
    <row r="436" spans="1:9" ht="45.75" thickBot="1" x14ac:dyDescent="0.25">
      <c r="A436" s="14" t="s">
        <v>24</v>
      </c>
      <c r="B436" s="15">
        <v>870000000</v>
      </c>
      <c r="C436" s="16"/>
      <c r="D436" s="16" t="str">
        <f t="shared" si="12"/>
        <v>Подпрограмма "Создание условий для реализации государственной программы"870000000</v>
      </c>
      <c r="E436" s="15">
        <v>74117.8</v>
      </c>
      <c r="F436" s="15">
        <v>-4931.2</v>
      </c>
      <c r="G436" s="18">
        <f t="shared" si="13"/>
        <v>69186.600000000006</v>
      </c>
      <c r="H436" s="15">
        <v>77159.399999999994</v>
      </c>
      <c r="I436" s="15">
        <v>88658.9</v>
      </c>
    </row>
    <row r="437" spans="1:9" ht="45.75" hidden="1" thickBot="1" x14ac:dyDescent="0.25">
      <c r="A437" s="13" t="s">
        <v>225</v>
      </c>
      <c r="B437" s="15">
        <v>870100000</v>
      </c>
      <c r="C437" s="16"/>
      <c r="D437" s="16" t="str">
        <f t="shared" si="12"/>
        <v>Реализация установленных функций (полномочий) государственного органа870100000</v>
      </c>
      <c r="E437" s="15">
        <v>11557.3</v>
      </c>
      <c r="F437" s="15"/>
      <c r="G437" s="18">
        <f t="shared" si="13"/>
        <v>11557.3</v>
      </c>
      <c r="H437" s="15">
        <v>12017.2</v>
      </c>
      <c r="I437" s="15">
        <v>12496</v>
      </c>
    </row>
    <row r="438" spans="1:9" ht="45.75" hidden="1" thickBot="1" x14ac:dyDescent="0.25">
      <c r="A438" s="13" t="s">
        <v>226</v>
      </c>
      <c r="B438" s="15">
        <v>870100000</v>
      </c>
      <c r="C438" s="15">
        <v>120</v>
      </c>
      <c r="D438" s="16" t="str">
        <f t="shared" si="12"/>
        <v>Расходы на выплаты персоналу государственных (муниципальных) органов870100000120</v>
      </c>
      <c r="E438" s="15">
        <v>11317.9</v>
      </c>
      <c r="F438" s="15"/>
      <c r="G438" s="18">
        <f t="shared" si="13"/>
        <v>11317.9</v>
      </c>
      <c r="H438" s="15">
        <v>11777.8</v>
      </c>
      <c r="I438" s="15">
        <v>12256.6</v>
      </c>
    </row>
    <row r="439" spans="1:9" ht="45.75" hidden="1" thickBot="1" x14ac:dyDescent="0.25">
      <c r="A439" s="13" t="s">
        <v>170</v>
      </c>
      <c r="B439" s="15">
        <v>870100000</v>
      </c>
      <c r="C439" s="15">
        <v>240</v>
      </c>
      <c r="D439" s="16" t="str">
        <f t="shared" si="12"/>
        <v>Иные закупки товаров, работ и услуг для обеспечения государственных (муниципальных) нужд870100000240</v>
      </c>
      <c r="E439" s="15">
        <v>239.4</v>
      </c>
      <c r="F439" s="15"/>
      <c r="G439" s="18">
        <f t="shared" si="13"/>
        <v>239.4</v>
      </c>
      <c r="H439" s="15">
        <v>239.4</v>
      </c>
      <c r="I439" s="15">
        <v>239.4</v>
      </c>
    </row>
    <row r="440" spans="1:9" ht="15.75" hidden="1" thickBot="1" x14ac:dyDescent="0.25">
      <c r="A440" s="13" t="s">
        <v>289</v>
      </c>
      <c r="B440" s="15">
        <v>870200000</v>
      </c>
      <c r="C440" s="16"/>
      <c r="D440" s="16" t="str">
        <f t="shared" si="12"/>
        <v>Уплата налогов870200000</v>
      </c>
      <c r="E440" s="15">
        <v>18721.599999999999</v>
      </c>
      <c r="F440" s="15"/>
      <c r="G440" s="18">
        <f t="shared" si="13"/>
        <v>18721.599999999999</v>
      </c>
      <c r="H440" s="15">
        <v>33563.699999999997</v>
      </c>
      <c r="I440" s="15">
        <v>42184.4</v>
      </c>
    </row>
    <row r="441" spans="1:9" ht="30.75" hidden="1" thickBot="1" x14ac:dyDescent="0.25">
      <c r="A441" s="13" t="s">
        <v>171</v>
      </c>
      <c r="B441" s="15">
        <v>870200000</v>
      </c>
      <c r="C441" s="15">
        <v>612</v>
      </c>
      <c r="D441" s="16" t="str">
        <f t="shared" si="12"/>
        <v>Субсидии бюджетным учреждениям на иные цели870200000612</v>
      </c>
      <c r="E441" s="15">
        <v>7227.2</v>
      </c>
      <c r="F441" s="15"/>
      <c r="G441" s="18">
        <f t="shared" si="13"/>
        <v>7227.2</v>
      </c>
      <c r="H441" s="15">
        <v>21349.3</v>
      </c>
      <c r="I441" s="15">
        <v>26965</v>
      </c>
    </row>
    <row r="442" spans="1:9" ht="30.75" hidden="1" thickBot="1" x14ac:dyDescent="0.25">
      <c r="A442" s="13" t="s">
        <v>220</v>
      </c>
      <c r="B442" s="15">
        <v>870200000</v>
      </c>
      <c r="C442" s="15">
        <v>622</v>
      </c>
      <c r="D442" s="16" t="str">
        <f t="shared" si="12"/>
        <v>Субсидии автономным учреждениям на иные цели870200000622</v>
      </c>
      <c r="E442" s="15">
        <v>11494.4</v>
      </c>
      <c r="F442" s="15"/>
      <c r="G442" s="18">
        <f t="shared" si="13"/>
        <v>11494.4</v>
      </c>
      <c r="H442" s="15">
        <v>12214.4</v>
      </c>
      <c r="I442" s="15">
        <v>15219.4</v>
      </c>
    </row>
    <row r="443" spans="1:9" ht="90.75" hidden="1" thickBot="1" x14ac:dyDescent="0.25">
      <c r="A443" s="13" t="s">
        <v>376</v>
      </c>
      <c r="B443" s="15">
        <v>870300000</v>
      </c>
      <c r="C443" s="16"/>
      <c r="D443" s="16" t="str">
        <f t="shared" si="12"/>
        <v>Выполнение транспортных работ по обслуживанию Министерства культуры Удмуртской Республики и учреждений, подведомственных Министерству культуры Удмуртской Республики870300000</v>
      </c>
      <c r="E443" s="15">
        <v>9000</v>
      </c>
      <c r="F443" s="15"/>
      <c r="G443" s="18">
        <f t="shared" si="13"/>
        <v>9000</v>
      </c>
      <c r="H443" s="15">
        <v>12000</v>
      </c>
      <c r="I443" s="15">
        <v>14000</v>
      </c>
    </row>
    <row r="444" spans="1:9" ht="90.75" hidden="1" thickBot="1" x14ac:dyDescent="0.25">
      <c r="A444" s="13" t="s">
        <v>182</v>
      </c>
      <c r="B444" s="15">
        <v>870300000</v>
      </c>
      <c r="C444" s="15">
        <v>621</v>
      </c>
      <c r="D444" s="16" t="str">
        <f t="shared" si="1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работ)870300000621</v>
      </c>
      <c r="E444" s="15">
        <v>9000</v>
      </c>
      <c r="F444" s="15"/>
      <c r="G444" s="18">
        <f t="shared" si="13"/>
        <v>9000</v>
      </c>
      <c r="H444" s="15">
        <v>12000</v>
      </c>
      <c r="I444" s="15">
        <v>14000</v>
      </c>
    </row>
    <row r="445" spans="1:9" ht="30.75" hidden="1" thickBot="1" x14ac:dyDescent="0.25">
      <c r="A445" s="13" t="s">
        <v>377</v>
      </c>
      <c r="B445" s="15">
        <v>870400000</v>
      </c>
      <c r="C445" s="16"/>
      <c r="D445" s="16" t="str">
        <f t="shared" si="12"/>
        <v>Совершенствование кадрового обеспечения870400000</v>
      </c>
      <c r="E445" s="15">
        <v>41</v>
      </c>
      <c r="F445" s="15"/>
      <c r="G445" s="18">
        <f t="shared" si="13"/>
        <v>41</v>
      </c>
      <c r="H445" s="15">
        <v>41</v>
      </c>
      <c r="I445" s="15">
        <v>41</v>
      </c>
    </row>
    <row r="446" spans="1:9" ht="30.75" hidden="1" thickBot="1" x14ac:dyDescent="0.25">
      <c r="A446" s="13" t="s">
        <v>220</v>
      </c>
      <c r="B446" s="15">
        <v>870400000</v>
      </c>
      <c r="C446" s="15">
        <v>622</v>
      </c>
      <c r="D446" s="16" t="str">
        <f t="shared" si="12"/>
        <v>Субсидии автономным учреждениям на иные цели870400000622</v>
      </c>
      <c r="E446" s="15">
        <v>41</v>
      </c>
      <c r="F446" s="15"/>
      <c r="G446" s="18">
        <f t="shared" si="13"/>
        <v>41</v>
      </c>
      <c r="H446" s="15">
        <v>41</v>
      </c>
      <c r="I446" s="15">
        <v>41</v>
      </c>
    </row>
    <row r="447" spans="1:9" ht="75.75" hidden="1" thickBot="1" x14ac:dyDescent="0.25">
      <c r="A447" s="13" t="s">
        <v>378</v>
      </c>
      <c r="B447" s="15">
        <v>870500000</v>
      </c>
      <c r="C447" s="16"/>
      <c r="D447" s="16" t="str">
        <f t="shared" si="12"/>
        <v>Содержание коллекции животных бюджетного учреждения культуры Удмуртской Республики "Государственный зоологический парк Удмуртии"870500000</v>
      </c>
      <c r="E447" s="15">
        <v>5000</v>
      </c>
      <c r="F447" s="15"/>
      <c r="G447" s="18">
        <f t="shared" si="13"/>
        <v>5000</v>
      </c>
      <c r="H447" s="15">
        <v>5000</v>
      </c>
      <c r="I447" s="15">
        <v>5000</v>
      </c>
    </row>
    <row r="448" spans="1:9" ht="30.75" hidden="1" thickBot="1" x14ac:dyDescent="0.25">
      <c r="A448" s="13" t="s">
        <v>171</v>
      </c>
      <c r="B448" s="15">
        <v>870500000</v>
      </c>
      <c r="C448" s="15">
        <v>612</v>
      </c>
      <c r="D448" s="16" t="str">
        <f t="shared" si="12"/>
        <v>Субсидии бюджетным учреждениям на иные цели870500000612</v>
      </c>
      <c r="E448" s="15">
        <v>5000</v>
      </c>
      <c r="F448" s="15"/>
      <c r="G448" s="18">
        <f t="shared" si="13"/>
        <v>5000</v>
      </c>
      <c r="H448" s="15">
        <v>5000</v>
      </c>
      <c r="I448" s="15">
        <v>5000</v>
      </c>
    </row>
    <row r="449" spans="1:9" ht="30.75" hidden="1" thickBot="1" x14ac:dyDescent="0.25">
      <c r="A449" s="13" t="s">
        <v>379</v>
      </c>
      <c r="B449" s="15">
        <v>870800000</v>
      </c>
      <c r="C449" s="16"/>
      <c r="D449" s="16" t="str">
        <f t="shared" si="12"/>
        <v>Реализация дополнительных профессиональных программ870800000</v>
      </c>
      <c r="E449" s="15">
        <v>6030</v>
      </c>
      <c r="F449" s="15"/>
      <c r="G449" s="18">
        <f t="shared" si="13"/>
        <v>6030</v>
      </c>
      <c r="H449" s="15">
        <v>7856</v>
      </c>
      <c r="I449" s="15">
        <v>8256</v>
      </c>
    </row>
    <row r="450" spans="1:9" ht="90.75" hidden="1" thickBot="1" x14ac:dyDescent="0.25">
      <c r="A450" s="13" t="s">
        <v>182</v>
      </c>
      <c r="B450" s="15">
        <v>870800000</v>
      </c>
      <c r="C450" s="15">
        <v>621</v>
      </c>
      <c r="D450" s="16" t="str">
        <f t="shared" si="1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работ)870800000621</v>
      </c>
      <c r="E450" s="15">
        <v>6030</v>
      </c>
      <c r="F450" s="15"/>
      <c r="G450" s="18">
        <f t="shared" si="13"/>
        <v>6030</v>
      </c>
      <c r="H450" s="15">
        <v>7856</v>
      </c>
      <c r="I450" s="15">
        <v>8256</v>
      </c>
    </row>
    <row r="451" spans="1:9" ht="75.75" hidden="1" thickBot="1" x14ac:dyDescent="0.25">
      <c r="A451" s="13" t="s">
        <v>380</v>
      </c>
      <c r="B451" s="15">
        <v>870900000</v>
      </c>
      <c r="C451" s="16"/>
      <c r="D451" s="16" t="str">
        <f t="shared" ref="D451:D514" si="14">A451&amp;B451&amp;C451</f>
        <v>Проведение мероприятий по обеспечению безопасности учреждений в сфере культуры и Министерства культуры Удмуртской Республики870900000</v>
      </c>
      <c r="E451" s="15">
        <v>332.5</v>
      </c>
      <c r="F451" s="15"/>
      <c r="G451" s="18">
        <f t="shared" ref="G451:G514" si="15">E451+F451</f>
        <v>332.5</v>
      </c>
      <c r="H451" s="15">
        <v>332.5</v>
      </c>
      <c r="I451" s="15">
        <v>332.5</v>
      </c>
    </row>
    <row r="452" spans="1:9" ht="30.75" hidden="1" thickBot="1" x14ac:dyDescent="0.25">
      <c r="A452" s="13" t="s">
        <v>171</v>
      </c>
      <c r="B452" s="15">
        <v>870900000</v>
      </c>
      <c r="C452" s="15">
        <v>612</v>
      </c>
      <c r="D452" s="16" t="str">
        <f t="shared" si="14"/>
        <v>Субсидии бюджетным учреждениям на иные цели870900000612</v>
      </c>
      <c r="E452" s="15">
        <v>150</v>
      </c>
      <c r="F452" s="15"/>
      <c r="G452" s="18">
        <f t="shared" si="15"/>
        <v>150</v>
      </c>
      <c r="H452" s="15">
        <v>150</v>
      </c>
      <c r="I452" s="15">
        <v>150</v>
      </c>
    </row>
    <row r="453" spans="1:9" ht="30.75" hidden="1" thickBot="1" x14ac:dyDescent="0.25">
      <c r="A453" s="13" t="s">
        <v>220</v>
      </c>
      <c r="B453" s="15">
        <v>870900000</v>
      </c>
      <c r="C453" s="15">
        <v>622</v>
      </c>
      <c r="D453" s="16" t="str">
        <f t="shared" si="14"/>
        <v>Субсидии автономным учреждениям на иные цели870900000622</v>
      </c>
      <c r="E453" s="15">
        <v>182.5</v>
      </c>
      <c r="F453" s="15"/>
      <c r="G453" s="18">
        <f t="shared" si="15"/>
        <v>182.5</v>
      </c>
      <c r="H453" s="15">
        <v>182.5</v>
      </c>
      <c r="I453" s="15">
        <v>182.5</v>
      </c>
    </row>
    <row r="454" spans="1:9" ht="90.75" hidden="1" thickBot="1" x14ac:dyDescent="0.25">
      <c r="A454" s="13" t="s">
        <v>381</v>
      </c>
      <c r="B454" s="15">
        <v>871700000</v>
      </c>
      <c r="C454" s="16"/>
      <c r="D454" s="16" t="str">
        <f t="shared" si="14"/>
        <v>Организация деятельности, связанной с функционированием системы независимой оценки качества работы организаций, оказывающих услуги в сфере культуры871700000</v>
      </c>
      <c r="E454" s="15">
        <v>15.2</v>
      </c>
      <c r="F454" s="15"/>
      <c r="G454" s="18">
        <f t="shared" si="15"/>
        <v>15.2</v>
      </c>
      <c r="H454" s="15">
        <v>15.2</v>
      </c>
      <c r="I454" s="15">
        <v>15.2</v>
      </c>
    </row>
    <row r="455" spans="1:9" ht="45.75" hidden="1" thickBot="1" x14ac:dyDescent="0.25">
      <c r="A455" s="13" t="s">
        <v>170</v>
      </c>
      <c r="B455" s="15">
        <v>871700000</v>
      </c>
      <c r="C455" s="15">
        <v>240</v>
      </c>
      <c r="D455" s="16" t="str">
        <f t="shared" si="14"/>
        <v>Иные закупки товаров, работ и услуг для обеспечения государственных (муниципальных) нужд871700000240</v>
      </c>
      <c r="E455" s="15">
        <v>15.2</v>
      </c>
      <c r="F455" s="15"/>
      <c r="G455" s="18">
        <f t="shared" si="15"/>
        <v>15.2</v>
      </c>
      <c r="H455" s="15">
        <v>15.2</v>
      </c>
      <c r="I455" s="15">
        <v>15.2</v>
      </c>
    </row>
    <row r="456" spans="1:9" ht="45.75" hidden="1" thickBot="1" x14ac:dyDescent="0.25">
      <c r="A456" s="13" t="s">
        <v>382</v>
      </c>
      <c r="B456" s="15">
        <v>871900000</v>
      </c>
      <c r="C456" s="16"/>
      <c r="D456" s="16" t="str">
        <f t="shared" si="14"/>
        <v>Меры социальной поддержки работникам государственных учреждений культуры871900000</v>
      </c>
      <c r="E456" s="15">
        <v>33.799999999999997</v>
      </c>
      <c r="F456" s="15"/>
      <c r="G456" s="18">
        <f t="shared" si="15"/>
        <v>33.799999999999997</v>
      </c>
      <c r="H456" s="15">
        <v>33.799999999999997</v>
      </c>
      <c r="I456" s="15">
        <v>33.799999999999997</v>
      </c>
    </row>
    <row r="457" spans="1:9" ht="45.75" hidden="1" thickBot="1" x14ac:dyDescent="0.25">
      <c r="A457" s="13" t="s">
        <v>184</v>
      </c>
      <c r="B457" s="15">
        <v>871900000</v>
      </c>
      <c r="C457" s="15">
        <v>320</v>
      </c>
      <c r="D457" s="16" t="str">
        <f t="shared" si="14"/>
        <v>Социальные выплаты гражданам, кроме публичных нормативных социальных выплат871900000320</v>
      </c>
      <c r="E457" s="15">
        <v>33.799999999999997</v>
      </c>
      <c r="F457" s="15"/>
      <c r="G457" s="18">
        <f t="shared" si="15"/>
        <v>33.799999999999997</v>
      </c>
      <c r="H457" s="15">
        <v>33.799999999999997</v>
      </c>
      <c r="I457" s="15">
        <v>33.799999999999997</v>
      </c>
    </row>
    <row r="458" spans="1:9" ht="30.75" hidden="1" thickBot="1" x14ac:dyDescent="0.25">
      <c r="A458" s="13" t="s">
        <v>383</v>
      </c>
      <c r="B458" s="15" t="s">
        <v>384</v>
      </c>
      <c r="C458" s="16"/>
      <c r="D458" s="16" t="str">
        <f t="shared" si="14"/>
        <v>Федеральный проект "Творческие люди"087A200000</v>
      </c>
      <c r="E458" s="15">
        <v>19000</v>
      </c>
      <c r="F458" s="15">
        <v>-4931.2</v>
      </c>
      <c r="G458" s="18">
        <f t="shared" si="15"/>
        <v>14068.8</v>
      </c>
      <c r="H458" s="15">
        <v>5000</v>
      </c>
      <c r="I458" s="15">
        <v>5000</v>
      </c>
    </row>
    <row r="459" spans="1:9" ht="30.75" hidden="1" thickBot="1" x14ac:dyDescent="0.25">
      <c r="A459" s="13" t="s">
        <v>220</v>
      </c>
      <c r="B459" s="15" t="s">
        <v>384</v>
      </c>
      <c r="C459" s="15">
        <v>622</v>
      </c>
      <c r="D459" s="16" t="str">
        <f t="shared" si="14"/>
        <v>Субсидии автономным учреждениям на иные цели087A200000622</v>
      </c>
      <c r="E459" s="15">
        <v>19000</v>
      </c>
      <c r="F459" s="15">
        <v>-7457</v>
      </c>
      <c r="G459" s="18">
        <f t="shared" si="15"/>
        <v>11543</v>
      </c>
      <c r="H459" s="15">
        <v>5000</v>
      </c>
      <c r="I459" s="15">
        <v>5000</v>
      </c>
    </row>
    <row r="460" spans="1:9" ht="30.75" hidden="1" thickBot="1" x14ac:dyDescent="0.25">
      <c r="A460" s="13" t="s">
        <v>385</v>
      </c>
      <c r="B460" s="15" t="s">
        <v>386</v>
      </c>
      <c r="C460" s="16"/>
      <c r="D460" s="16" t="str">
        <f t="shared" si="14"/>
        <v>Федеральный проект "Цифровая культура"087A300000</v>
      </c>
      <c r="E460" s="15">
        <v>4386.3999999999996</v>
      </c>
      <c r="F460" s="15">
        <v>0</v>
      </c>
      <c r="G460" s="18">
        <f t="shared" si="15"/>
        <v>4386.3999999999996</v>
      </c>
      <c r="H460" s="15">
        <v>1300</v>
      </c>
      <c r="I460" s="15">
        <v>1300</v>
      </c>
    </row>
    <row r="461" spans="1:9" ht="30.75" hidden="1" thickBot="1" x14ac:dyDescent="0.25">
      <c r="A461" s="13" t="s">
        <v>387</v>
      </c>
      <c r="B461" s="15" t="s">
        <v>388</v>
      </c>
      <c r="C461" s="16"/>
      <c r="D461" s="16" t="str">
        <f t="shared" si="14"/>
        <v>Создание виртуальных концертных залов087A354530</v>
      </c>
      <c r="E461" s="15">
        <v>2500</v>
      </c>
      <c r="F461" s="15">
        <v>586.4</v>
      </c>
      <c r="G461" s="18">
        <f t="shared" si="15"/>
        <v>3086.4</v>
      </c>
      <c r="H461" s="15">
        <v>0</v>
      </c>
      <c r="I461" s="15">
        <v>0</v>
      </c>
    </row>
    <row r="462" spans="1:9" ht="30.75" hidden="1" thickBot="1" x14ac:dyDescent="0.25">
      <c r="A462" s="13" t="s">
        <v>252</v>
      </c>
      <c r="B462" s="15" t="s">
        <v>388</v>
      </c>
      <c r="C462" s="15">
        <v>540</v>
      </c>
      <c r="D462" s="16" t="str">
        <f t="shared" si="14"/>
        <v>Иные межбюджетные трансферты087A354530540</v>
      </c>
      <c r="E462" s="15">
        <v>2500</v>
      </c>
      <c r="F462" s="15">
        <v>586.4</v>
      </c>
      <c r="G462" s="18">
        <f t="shared" si="15"/>
        <v>3086.4</v>
      </c>
      <c r="H462" s="15">
        <v>0</v>
      </c>
      <c r="I462" s="15">
        <v>0</v>
      </c>
    </row>
    <row r="463" spans="1:9" ht="30.75" hidden="1" thickBot="1" x14ac:dyDescent="0.25">
      <c r="A463" s="13" t="s">
        <v>220</v>
      </c>
      <c r="B463" s="15" t="s">
        <v>386</v>
      </c>
      <c r="C463" s="15">
        <v>622</v>
      </c>
      <c r="D463" s="16" t="str">
        <f t="shared" si="14"/>
        <v>Субсидии автономным учреждениям на иные цели087A300000622</v>
      </c>
      <c r="E463" s="15">
        <v>1886.4</v>
      </c>
      <c r="F463" s="15">
        <v>-586.4</v>
      </c>
      <c r="G463" s="18">
        <f t="shared" si="15"/>
        <v>1300</v>
      </c>
      <c r="H463" s="15">
        <v>1300</v>
      </c>
      <c r="I463" s="15">
        <v>1300</v>
      </c>
    </row>
    <row r="464" spans="1:9" ht="75.75" thickBot="1" x14ac:dyDescent="0.25">
      <c r="A464" s="14" t="s">
        <v>131</v>
      </c>
      <c r="B464" s="15">
        <v>1000000000</v>
      </c>
      <c r="C464" s="16"/>
      <c r="D464" s="16" t="str">
        <f t="shared" si="14"/>
        <v>Государственная программа Удмуртской Республики "Этносоциальное развитие и гармонизация межэтнических отношений"1000000000</v>
      </c>
      <c r="E464" s="15">
        <v>37769.5</v>
      </c>
      <c r="F464" s="15">
        <v>50</v>
      </c>
      <c r="G464" s="18">
        <f t="shared" si="15"/>
        <v>37819.5</v>
      </c>
      <c r="H464" s="15">
        <v>33288.400000000001</v>
      </c>
      <c r="I464" s="15">
        <v>35398.199999999997</v>
      </c>
    </row>
    <row r="465" spans="1:9" ht="75.75" thickBot="1" x14ac:dyDescent="0.25">
      <c r="A465" s="14" t="s">
        <v>130</v>
      </c>
      <c r="B465" s="15">
        <v>1010000000</v>
      </c>
      <c r="C465" s="16"/>
      <c r="D465" s="16" t="str">
        <f t="shared" si="14"/>
        <v>Подпрограмма "Гармонизация межэтнических отношений, профилактика экстремизма и терроризма в Удмуртской Республике"1010000000</v>
      </c>
      <c r="E465" s="15">
        <v>27720.6</v>
      </c>
      <c r="F465" s="15">
        <v>50</v>
      </c>
      <c r="G465" s="18">
        <f t="shared" si="15"/>
        <v>27770.6</v>
      </c>
      <c r="H465" s="15">
        <v>20361.599999999999</v>
      </c>
      <c r="I465" s="15">
        <v>21029.1</v>
      </c>
    </row>
    <row r="466" spans="1:9" ht="60.75" hidden="1" thickBot="1" x14ac:dyDescent="0.25">
      <c r="A466" s="13" t="s">
        <v>389</v>
      </c>
      <c r="B466" s="15">
        <v>1010200000</v>
      </c>
      <c r="C466" s="16"/>
      <c r="D466" s="16" t="str">
        <f t="shared" si="14"/>
        <v>Мероприятия в сфере гармонизации межэтнических отношений и профилактики экстремистских проявлений1010200000</v>
      </c>
      <c r="E466" s="15">
        <v>7411.8</v>
      </c>
      <c r="F466" s="15">
        <v>50</v>
      </c>
      <c r="G466" s="18">
        <f t="shared" si="15"/>
        <v>7461.8</v>
      </c>
      <c r="H466" s="15">
        <v>478.1</v>
      </c>
      <c r="I466" s="15">
        <v>453.1</v>
      </c>
    </row>
    <row r="467" spans="1:9" ht="45.75" hidden="1" thickBot="1" x14ac:dyDescent="0.25">
      <c r="A467" s="13" t="s">
        <v>170</v>
      </c>
      <c r="B467" s="15">
        <v>1010200000</v>
      </c>
      <c r="C467" s="15">
        <v>240</v>
      </c>
      <c r="D467" s="16" t="str">
        <f t="shared" si="14"/>
        <v>Иные закупки товаров, работ и услуг для обеспечения государственных (муниципальных) нужд1010200000240</v>
      </c>
      <c r="E467" s="15">
        <v>810</v>
      </c>
      <c r="F467" s="15">
        <v>50</v>
      </c>
      <c r="G467" s="18">
        <f t="shared" si="15"/>
        <v>860</v>
      </c>
      <c r="H467" s="15">
        <v>0</v>
      </c>
      <c r="I467" s="15">
        <v>0</v>
      </c>
    </row>
    <row r="468" spans="1:9" ht="45.75" hidden="1" thickBot="1" x14ac:dyDescent="0.25">
      <c r="A468" s="13" t="s">
        <v>390</v>
      </c>
      <c r="B468" s="15">
        <v>1010200450</v>
      </c>
      <c r="C468" s="16"/>
      <c r="D468" s="16" t="str">
        <f t="shared" si="14"/>
        <v>На проведение государственных, республиканских и национальных праздников1010200450</v>
      </c>
      <c r="E468" s="15">
        <v>1812.5</v>
      </c>
      <c r="F468" s="15"/>
      <c r="G468" s="18">
        <f t="shared" si="15"/>
        <v>1812.5</v>
      </c>
      <c r="H468" s="15">
        <v>478.1</v>
      </c>
      <c r="I468" s="15">
        <v>453.1</v>
      </c>
    </row>
    <row r="469" spans="1:9" ht="30.75" hidden="1" thickBot="1" x14ac:dyDescent="0.25">
      <c r="A469" s="13" t="s">
        <v>252</v>
      </c>
      <c r="B469" s="15">
        <v>1010200450</v>
      </c>
      <c r="C469" s="15">
        <v>540</v>
      </c>
      <c r="D469" s="16" t="str">
        <f t="shared" si="14"/>
        <v>Иные межбюджетные трансферты1010200450540</v>
      </c>
      <c r="E469" s="15">
        <v>1812.5</v>
      </c>
      <c r="F469" s="15"/>
      <c r="G469" s="18">
        <f t="shared" si="15"/>
        <v>1812.5</v>
      </c>
      <c r="H469" s="15">
        <v>478.1</v>
      </c>
      <c r="I469" s="15">
        <v>453.1</v>
      </c>
    </row>
    <row r="470" spans="1:9" ht="30.75" hidden="1" thickBot="1" x14ac:dyDescent="0.25">
      <c r="A470" s="13" t="s">
        <v>171</v>
      </c>
      <c r="B470" s="15">
        <v>1010200000</v>
      </c>
      <c r="C470" s="15">
        <v>612</v>
      </c>
      <c r="D470" s="16" t="str">
        <f t="shared" si="14"/>
        <v>Субсидии бюджетным учреждениям на иные цели1010200000612</v>
      </c>
      <c r="E470" s="15">
        <v>2399.3000000000002</v>
      </c>
      <c r="F470" s="15"/>
      <c r="G470" s="18">
        <f t="shared" si="15"/>
        <v>2399.3000000000002</v>
      </c>
      <c r="H470" s="15">
        <v>0</v>
      </c>
      <c r="I470" s="15">
        <v>0</v>
      </c>
    </row>
    <row r="471" spans="1:9" ht="90.75" hidden="1" thickBot="1" x14ac:dyDescent="0.25">
      <c r="A471" s="13" t="s">
        <v>244</v>
      </c>
      <c r="B471" s="15">
        <v>1010200000</v>
      </c>
      <c r="C471" s="15">
        <v>630</v>
      </c>
      <c r="D471" s="16" t="str">
        <f t="shared" si="1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компаний)1010200000630</v>
      </c>
      <c r="E471" s="15">
        <v>2390</v>
      </c>
      <c r="F471" s="15"/>
      <c r="G471" s="18">
        <f t="shared" si="15"/>
        <v>2390</v>
      </c>
      <c r="H471" s="15">
        <v>0</v>
      </c>
      <c r="I471" s="15">
        <v>0</v>
      </c>
    </row>
    <row r="472" spans="1:9" ht="60.75" hidden="1" thickBot="1" x14ac:dyDescent="0.25">
      <c r="A472" s="13" t="s">
        <v>391</v>
      </c>
      <c r="B472" s="15">
        <v>1010300000</v>
      </c>
      <c r="C472" s="16"/>
      <c r="D472" s="16" t="str">
        <f t="shared" si="14"/>
        <v>Субсидии бюджетному учреждению Удмуртской Республики "Дом Дружбы народов" на выполнение государственных работ1010300000</v>
      </c>
      <c r="E472" s="15">
        <v>18854</v>
      </c>
      <c r="F472" s="15"/>
      <c r="G472" s="18">
        <f t="shared" si="15"/>
        <v>18854</v>
      </c>
      <c r="H472" s="15">
        <v>19519.8</v>
      </c>
      <c r="I472" s="15">
        <v>20212.3</v>
      </c>
    </row>
    <row r="473" spans="1:9" ht="90.75" hidden="1" thickBot="1" x14ac:dyDescent="0.25">
      <c r="A473" s="13" t="s">
        <v>179</v>
      </c>
      <c r="B473" s="15">
        <v>1010300000</v>
      </c>
      <c r="C473" s="15">
        <v>611</v>
      </c>
      <c r="D473" s="16" t="str">
        <f t="shared" si="1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работ)1010300000611</v>
      </c>
      <c r="E473" s="15">
        <v>18854</v>
      </c>
      <c r="F473" s="15"/>
      <c r="G473" s="18">
        <f t="shared" si="15"/>
        <v>18854</v>
      </c>
      <c r="H473" s="15">
        <v>19519.8</v>
      </c>
      <c r="I473" s="15">
        <v>20212.3</v>
      </c>
    </row>
    <row r="474" spans="1:9" ht="45.75" hidden="1" thickBot="1" x14ac:dyDescent="0.25">
      <c r="A474" s="13" t="s">
        <v>392</v>
      </c>
      <c r="B474" s="15">
        <v>1010400000</v>
      </c>
      <c r="C474" s="16"/>
      <c r="D474" s="16" t="str">
        <f t="shared" si="14"/>
        <v>Реализация государственной политики в сфере межнациональных отношений1010400000</v>
      </c>
      <c r="E474" s="15">
        <v>1454.8</v>
      </c>
      <c r="F474" s="15"/>
      <c r="G474" s="18">
        <f t="shared" si="15"/>
        <v>1454.8</v>
      </c>
      <c r="H474" s="15">
        <v>363.7</v>
      </c>
      <c r="I474" s="15">
        <v>363.7</v>
      </c>
    </row>
    <row r="475" spans="1:9" ht="90.75" hidden="1" thickBot="1" x14ac:dyDescent="0.25">
      <c r="A475" s="13" t="s">
        <v>244</v>
      </c>
      <c r="B475" s="15">
        <v>1010400000</v>
      </c>
      <c r="C475" s="15">
        <v>630</v>
      </c>
      <c r="D475" s="16" t="str">
        <f t="shared" si="1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компаний)1010400000630</v>
      </c>
      <c r="E475" s="15">
        <v>1454.8</v>
      </c>
      <c r="F475" s="15"/>
      <c r="G475" s="18">
        <f t="shared" si="15"/>
        <v>1454.8</v>
      </c>
      <c r="H475" s="15">
        <v>363.7</v>
      </c>
      <c r="I475" s="15">
        <v>363.7</v>
      </c>
    </row>
    <row r="476" spans="1:9" ht="30.75" thickBot="1" x14ac:dyDescent="0.25">
      <c r="A476" s="14" t="s">
        <v>129</v>
      </c>
      <c r="B476" s="15">
        <v>1020000000</v>
      </c>
      <c r="C476" s="16"/>
      <c r="D476" s="16" t="str">
        <f t="shared" si="14"/>
        <v>Подпрограмма "Сохранение и развитие языков народов Удмуртии"1020000000</v>
      </c>
      <c r="E476" s="15">
        <v>1684</v>
      </c>
      <c r="F476" s="15"/>
      <c r="G476" s="18">
        <f t="shared" si="15"/>
        <v>1684</v>
      </c>
      <c r="H476" s="15">
        <v>202.5</v>
      </c>
      <c r="I476" s="15">
        <v>202.5</v>
      </c>
    </row>
    <row r="477" spans="1:9" ht="105.75" hidden="1" thickBot="1" x14ac:dyDescent="0.25">
      <c r="A477" s="13" t="s">
        <v>393</v>
      </c>
      <c r="B477" s="15">
        <v>1020200000</v>
      </c>
      <c r="C477" s="16"/>
      <c r="D477" s="16" t="str">
        <f t="shared" si="14"/>
        <v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Республики1020200000</v>
      </c>
      <c r="E477" s="15">
        <v>1684</v>
      </c>
      <c r="F477" s="15"/>
      <c r="G477" s="18">
        <f t="shared" si="15"/>
        <v>1684</v>
      </c>
      <c r="H477" s="15">
        <v>202.5</v>
      </c>
      <c r="I477" s="15">
        <v>202.5</v>
      </c>
    </row>
    <row r="478" spans="1:9" ht="45.75" hidden="1" thickBot="1" x14ac:dyDescent="0.25">
      <c r="A478" s="13" t="s">
        <v>170</v>
      </c>
      <c r="B478" s="15">
        <v>1020200000</v>
      </c>
      <c r="C478" s="15">
        <v>240</v>
      </c>
      <c r="D478" s="16" t="str">
        <f t="shared" si="14"/>
        <v>Иные закупки товаров, работ и услуг для обеспечения государственных (муниципальных) нужд1020200000240</v>
      </c>
      <c r="E478" s="15">
        <v>138</v>
      </c>
      <c r="F478" s="15"/>
      <c r="G478" s="18">
        <f t="shared" si="15"/>
        <v>138</v>
      </c>
      <c r="H478" s="15">
        <v>202.5</v>
      </c>
      <c r="I478" s="15">
        <v>202.5</v>
      </c>
    </row>
    <row r="479" spans="1:9" ht="90.75" hidden="1" thickBot="1" x14ac:dyDescent="0.25">
      <c r="A479" s="13" t="s">
        <v>244</v>
      </c>
      <c r="B479" s="15">
        <v>1020200000</v>
      </c>
      <c r="C479" s="15">
        <v>630</v>
      </c>
      <c r="D479" s="16" t="str">
        <f t="shared" si="1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компаний)1020200000630</v>
      </c>
      <c r="E479" s="15">
        <v>1546</v>
      </c>
      <c r="F479" s="15"/>
      <c r="G479" s="18">
        <f t="shared" si="15"/>
        <v>1546</v>
      </c>
      <c r="H479" s="15">
        <v>0</v>
      </c>
      <c r="I479" s="15">
        <v>0</v>
      </c>
    </row>
    <row r="480" spans="1:9" ht="45.75" thickBot="1" x14ac:dyDescent="0.25">
      <c r="A480" s="14" t="s">
        <v>24</v>
      </c>
      <c r="B480" s="15">
        <v>1030000000</v>
      </c>
      <c r="C480" s="16"/>
      <c r="D480" s="16" t="str">
        <f t="shared" si="14"/>
        <v>Подпрограмма "Создание условий для реализации государственной программы"1030000000</v>
      </c>
      <c r="E480" s="15">
        <v>8364.9</v>
      </c>
      <c r="F480" s="15">
        <v>0</v>
      </c>
      <c r="G480" s="18">
        <f t="shared" si="15"/>
        <v>8364.9</v>
      </c>
      <c r="H480" s="15">
        <v>12724.3</v>
      </c>
      <c r="I480" s="15">
        <v>14166.6</v>
      </c>
    </row>
    <row r="481" spans="1:9" ht="45.75" hidden="1" thickBot="1" x14ac:dyDescent="0.25">
      <c r="A481" s="13" t="s">
        <v>225</v>
      </c>
      <c r="B481" s="15">
        <v>1030100000</v>
      </c>
      <c r="C481" s="16"/>
      <c r="D481" s="16" t="str">
        <f t="shared" si="14"/>
        <v>Реализация установленных функций (полномочий) государственного органа1030100000</v>
      </c>
      <c r="E481" s="15">
        <v>8156.7</v>
      </c>
      <c r="F481" s="15">
        <v>0</v>
      </c>
      <c r="G481" s="18">
        <f t="shared" si="15"/>
        <v>8156.7</v>
      </c>
      <c r="H481" s="15">
        <v>8481.6</v>
      </c>
      <c r="I481" s="15">
        <v>8819.7000000000007</v>
      </c>
    </row>
    <row r="482" spans="1:9" ht="45.75" hidden="1" thickBot="1" x14ac:dyDescent="0.25">
      <c r="A482" s="13" t="s">
        <v>226</v>
      </c>
      <c r="B482" s="15">
        <v>1030100000</v>
      </c>
      <c r="C482" s="15">
        <v>120</v>
      </c>
      <c r="D482" s="16" t="str">
        <f t="shared" si="14"/>
        <v>Расходы на выплаты персоналу государственных (муниципальных) органов1030100000120</v>
      </c>
      <c r="E482" s="15">
        <v>8036.9</v>
      </c>
      <c r="F482" s="15"/>
      <c r="G482" s="18">
        <f t="shared" si="15"/>
        <v>8036.9</v>
      </c>
      <c r="H482" s="15">
        <v>8361.7999999999993</v>
      </c>
      <c r="I482" s="15">
        <v>8699.9</v>
      </c>
    </row>
    <row r="483" spans="1:9" ht="45.75" hidden="1" thickBot="1" x14ac:dyDescent="0.25">
      <c r="A483" s="13" t="s">
        <v>170</v>
      </c>
      <c r="B483" s="15">
        <v>1030100000</v>
      </c>
      <c r="C483" s="15">
        <v>240</v>
      </c>
      <c r="D483" s="16" t="str">
        <f t="shared" si="14"/>
        <v>Иные закупки товаров, работ и услуг для обеспечения государственных (муниципальных) нужд1030100000240</v>
      </c>
      <c r="E483" s="15">
        <v>119.8</v>
      </c>
      <c r="F483" s="15">
        <v>0</v>
      </c>
      <c r="G483" s="18">
        <f t="shared" si="15"/>
        <v>119.8</v>
      </c>
      <c r="H483" s="15">
        <v>119.8</v>
      </c>
      <c r="I483" s="15">
        <v>119.8</v>
      </c>
    </row>
    <row r="484" spans="1:9" ht="90.75" hidden="1" thickBot="1" x14ac:dyDescent="0.25">
      <c r="A484" s="13" t="s">
        <v>394</v>
      </c>
      <c r="B484" s="15">
        <v>1030600000</v>
      </c>
      <c r="C484" s="16"/>
      <c r="D484" s="16" t="str">
        <f t="shared" si="14"/>
        <v>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учреждением1030600000</v>
      </c>
      <c r="E484" s="15">
        <v>208.2</v>
      </c>
      <c r="F484" s="15"/>
      <c r="G484" s="18">
        <f t="shared" si="15"/>
        <v>208.2</v>
      </c>
      <c r="H484" s="15">
        <v>4242.7</v>
      </c>
      <c r="I484" s="15">
        <v>5346.9</v>
      </c>
    </row>
    <row r="485" spans="1:9" ht="30.75" hidden="1" thickBot="1" x14ac:dyDescent="0.25">
      <c r="A485" s="13" t="s">
        <v>171</v>
      </c>
      <c r="B485" s="15">
        <v>1030600000</v>
      </c>
      <c r="C485" s="15">
        <v>612</v>
      </c>
      <c r="D485" s="16" t="str">
        <f t="shared" si="14"/>
        <v>Субсидии бюджетным учреждениям на иные цели1030600000612</v>
      </c>
      <c r="E485" s="15">
        <v>208.2</v>
      </c>
      <c r="F485" s="15"/>
      <c r="G485" s="18">
        <f t="shared" si="15"/>
        <v>208.2</v>
      </c>
      <c r="H485" s="15">
        <v>4242.7</v>
      </c>
      <c r="I485" s="15">
        <v>5346.9</v>
      </c>
    </row>
    <row r="486" spans="1:9" ht="60.75" thickBot="1" x14ac:dyDescent="0.25">
      <c r="A486" s="14" t="s">
        <v>128</v>
      </c>
      <c r="B486" s="15">
        <v>1100000000</v>
      </c>
      <c r="C486" s="16"/>
      <c r="D486" s="16" t="str">
        <f t="shared" si="14"/>
        <v>Государственная программа Удмуртской Республики "Окружающая среда и природные ресурсы"1100000000</v>
      </c>
      <c r="E486" s="15">
        <v>333243.5</v>
      </c>
      <c r="F486" s="15">
        <v>11898.1</v>
      </c>
      <c r="G486" s="18">
        <f t="shared" si="15"/>
        <v>345141.6</v>
      </c>
      <c r="H486" s="15">
        <v>297264.5</v>
      </c>
      <c r="I486" s="15">
        <v>199998.3</v>
      </c>
    </row>
    <row r="487" spans="1:9" ht="75.75" thickBot="1" x14ac:dyDescent="0.25">
      <c r="A487" s="14" t="s">
        <v>127</v>
      </c>
      <c r="B487" s="15">
        <v>1110000000</v>
      </c>
      <c r="C487" s="16"/>
      <c r="D487" s="16" t="str">
        <f t="shared" si="14"/>
        <v>Подпрограмма "Регулирование качества окружающей среды на территории Удмуртской Республики. Развитие системы мониторинга окружающей среды"1110000000</v>
      </c>
      <c r="E487" s="15">
        <v>15719.6</v>
      </c>
      <c r="F487" s="15">
        <v>-2200</v>
      </c>
      <c r="G487" s="18">
        <f t="shared" si="15"/>
        <v>13519.6</v>
      </c>
      <c r="H487" s="15">
        <v>7288</v>
      </c>
      <c r="I487" s="15">
        <v>7556.3</v>
      </c>
    </row>
    <row r="488" spans="1:9" ht="45.75" hidden="1" thickBot="1" x14ac:dyDescent="0.25">
      <c r="A488" s="13" t="s">
        <v>395</v>
      </c>
      <c r="B488" s="15">
        <v>1110100000</v>
      </c>
      <c r="C488" s="16"/>
      <c r="D488" s="16" t="str">
        <f t="shared" si="14"/>
        <v>Обеспечение регионального государственного экологического надзора1110100000</v>
      </c>
      <c r="E488" s="15">
        <v>1729.2</v>
      </c>
      <c r="F488" s="15"/>
      <c r="G488" s="18">
        <f t="shared" si="15"/>
        <v>1729.2</v>
      </c>
      <c r="H488" s="15">
        <v>1290.3</v>
      </c>
      <c r="I488" s="15">
        <v>1330</v>
      </c>
    </row>
    <row r="489" spans="1:9" ht="45.75" hidden="1" thickBot="1" x14ac:dyDescent="0.25">
      <c r="A489" s="13" t="s">
        <v>170</v>
      </c>
      <c r="B489" s="15">
        <v>1110100000</v>
      </c>
      <c r="C489" s="15">
        <v>240</v>
      </c>
      <c r="D489" s="16" t="str">
        <f t="shared" si="14"/>
        <v>Иные закупки товаров, работ и услуг для обеспечения государственных (муниципальных) нужд1110100000240</v>
      </c>
      <c r="E489" s="15">
        <v>704.2</v>
      </c>
      <c r="F489" s="15"/>
      <c r="G489" s="18">
        <f t="shared" si="15"/>
        <v>704.2</v>
      </c>
      <c r="H489" s="15">
        <v>176.1</v>
      </c>
      <c r="I489" s="15">
        <v>176.1</v>
      </c>
    </row>
    <row r="490" spans="1:9" ht="90.75" hidden="1" thickBot="1" x14ac:dyDescent="0.25">
      <c r="A490" s="13" t="s">
        <v>182</v>
      </c>
      <c r="B490" s="15">
        <v>1110100000</v>
      </c>
      <c r="C490" s="15">
        <v>621</v>
      </c>
      <c r="D490" s="16" t="str">
        <f t="shared" si="1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работ)1110100000621</v>
      </c>
      <c r="E490" s="15">
        <v>1025</v>
      </c>
      <c r="F490" s="15"/>
      <c r="G490" s="18">
        <f t="shared" si="15"/>
        <v>1025</v>
      </c>
      <c r="H490" s="15">
        <v>1114.2</v>
      </c>
      <c r="I490" s="15">
        <v>1153.9000000000001</v>
      </c>
    </row>
    <row r="491" spans="1:9" ht="60.75" hidden="1" thickBot="1" x14ac:dyDescent="0.25">
      <c r="A491" s="13" t="s">
        <v>396</v>
      </c>
      <c r="B491" s="15">
        <v>1110200000</v>
      </c>
      <c r="C491" s="16"/>
      <c r="D491" s="16" t="str">
        <f t="shared" si="14"/>
        <v>Проведение учета объектов и источников негативного воздействия на окружающую среду на территории Удмуртской Республики1110200000</v>
      </c>
      <c r="E491" s="15">
        <v>404.4</v>
      </c>
      <c r="F491" s="15"/>
      <c r="G491" s="18">
        <f t="shared" si="15"/>
        <v>404.4</v>
      </c>
      <c r="H491" s="15">
        <v>417.3</v>
      </c>
      <c r="I491" s="15">
        <v>435</v>
      </c>
    </row>
    <row r="492" spans="1:9" ht="90.75" hidden="1" thickBot="1" x14ac:dyDescent="0.25">
      <c r="A492" s="13" t="s">
        <v>182</v>
      </c>
      <c r="B492" s="15">
        <v>1110200000</v>
      </c>
      <c r="C492" s="15">
        <v>621</v>
      </c>
      <c r="D492" s="16" t="str">
        <f t="shared" si="1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работ)1110200000621</v>
      </c>
      <c r="E492" s="15">
        <v>404.4</v>
      </c>
      <c r="F492" s="15"/>
      <c r="G492" s="18">
        <f t="shared" si="15"/>
        <v>404.4</v>
      </c>
      <c r="H492" s="15">
        <v>417.3</v>
      </c>
      <c r="I492" s="15">
        <v>435</v>
      </c>
    </row>
    <row r="493" spans="1:9" ht="60.75" hidden="1" thickBot="1" x14ac:dyDescent="0.25">
      <c r="A493" s="13" t="s">
        <v>397</v>
      </c>
      <c r="B493" s="15">
        <v>1110300000</v>
      </c>
      <c r="C493" s="16"/>
      <c r="D493" s="16" t="str">
        <f t="shared" si="14"/>
        <v>Организация и проведение государственного мониторинга окружающей среды на территории Удмуртской Республики1110300000</v>
      </c>
      <c r="E493" s="15">
        <v>13549.7</v>
      </c>
      <c r="F493" s="15">
        <v>-2200</v>
      </c>
      <c r="G493" s="18">
        <f t="shared" si="15"/>
        <v>11349.7</v>
      </c>
      <c r="H493" s="15">
        <v>5544.1</v>
      </c>
      <c r="I493" s="15">
        <v>5755</v>
      </c>
    </row>
    <row r="494" spans="1:9" ht="45.75" hidden="1" thickBot="1" x14ac:dyDescent="0.25">
      <c r="A494" s="13" t="s">
        <v>170</v>
      </c>
      <c r="B494" s="15">
        <v>1110300000</v>
      </c>
      <c r="C494" s="15">
        <v>240</v>
      </c>
      <c r="D494" s="16" t="str">
        <f t="shared" si="14"/>
        <v>Иные закупки товаров, работ и услуг для обеспечения государственных (муниципальных) нужд1110300000240</v>
      </c>
      <c r="E494" s="15">
        <v>6598</v>
      </c>
      <c r="F494" s="15">
        <v>-2200</v>
      </c>
      <c r="G494" s="18">
        <f t="shared" si="15"/>
        <v>4398</v>
      </c>
      <c r="H494" s="15">
        <v>0</v>
      </c>
      <c r="I494" s="15">
        <v>0</v>
      </c>
    </row>
    <row r="495" spans="1:9" ht="90.75" hidden="1" thickBot="1" x14ac:dyDescent="0.25">
      <c r="A495" s="13" t="s">
        <v>182</v>
      </c>
      <c r="B495" s="15">
        <v>1110300000</v>
      </c>
      <c r="C495" s="15">
        <v>621</v>
      </c>
      <c r="D495" s="16" t="str">
        <f t="shared" si="1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работ)1110300000621</v>
      </c>
      <c r="E495" s="15">
        <v>4999.3999999999996</v>
      </c>
      <c r="F495" s="15"/>
      <c r="G495" s="18">
        <f t="shared" si="15"/>
        <v>4999.3999999999996</v>
      </c>
      <c r="H495" s="15">
        <v>5544.1</v>
      </c>
      <c r="I495" s="15">
        <v>5755</v>
      </c>
    </row>
    <row r="496" spans="1:9" ht="30.75" hidden="1" thickBot="1" x14ac:dyDescent="0.25">
      <c r="A496" s="13" t="s">
        <v>220</v>
      </c>
      <c r="B496" s="15">
        <v>1110300000</v>
      </c>
      <c r="C496" s="15">
        <v>622</v>
      </c>
      <c r="D496" s="16" t="str">
        <f t="shared" si="14"/>
        <v>Субсидии автономным учреждениям на иные цели1110300000622</v>
      </c>
      <c r="E496" s="15">
        <v>1952.3</v>
      </c>
      <c r="F496" s="15"/>
      <c r="G496" s="18">
        <f t="shared" si="15"/>
        <v>1952.3</v>
      </c>
      <c r="H496" s="15">
        <v>0</v>
      </c>
      <c r="I496" s="15">
        <v>0</v>
      </c>
    </row>
    <row r="497" spans="1:9" ht="75.75" hidden="1" thickBot="1" x14ac:dyDescent="0.25">
      <c r="A497" s="13" t="s">
        <v>398</v>
      </c>
      <c r="B497" s="15">
        <v>1110400000</v>
      </c>
      <c r="C497" s="16"/>
      <c r="D497" s="16" t="str">
        <f t="shared" si="14"/>
        <v>Организация и проведение государственной экологической экспертизы объектов регионального уровня на территории Удмуртской Республики1110400000</v>
      </c>
      <c r="E497" s="15">
        <v>36.299999999999997</v>
      </c>
      <c r="F497" s="15"/>
      <c r="G497" s="18">
        <f t="shared" si="15"/>
        <v>36.299999999999997</v>
      </c>
      <c r="H497" s="15">
        <v>36.299999999999997</v>
      </c>
      <c r="I497" s="15">
        <v>36.299999999999997</v>
      </c>
    </row>
    <row r="498" spans="1:9" ht="45.75" hidden="1" thickBot="1" x14ac:dyDescent="0.25">
      <c r="A498" s="13" t="s">
        <v>170</v>
      </c>
      <c r="B498" s="15">
        <v>1110400000</v>
      </c>
      <c r="C498" s="15">
        <v>240</v>
      </c>
      <c r="D498" s="16" t="str">
        <f t="shared" si="14"/>
        <v>Иные закупки товаров, работ и услуг для обеспечения государственных (муниципальных) нужд1110400000240</v>
      </c>
      <c r="E498" s="15">
        <v>36.299999999999997</v>
      </c>
      <c r="F498" s="15"/>
      <c r="G498" s="18">
        <f t="shared" si="15"/>
        <v>36.299999999999997</v>
      </c>
      <c r="H498" s="15">
        <v>36.299999999999997</v>
      </c>
      <c r="I498" s="15">
        <v>36.299999999999997</v>
      </c>
    </row>
    <row r="499" spans="1:9" ht="45.75" thickBot="1" x14ac:dyDescent="0.25">
      <c r="A499" s="14" t="s">
        <v>126</v>
      </c>
      <c r="B499" s="15">
        <v>1120000000</v>
      </c>
      <c r="C499" s="16"/>
      <c r="D499" s="16" t="str">
        <f t="shared" si="14"/>
        <v>Подпрограмма "Рациональное использование и охрана недр"1120000000</v>
      </c>
      <c r="E499" s="15">
        <v>4652.8</v>
      </c>
      <c r="F499" s="15"/>
      <c r="G499" s="18">
        <f t="shared" si="15"/>
        <v>4652.8</v>
      </c>
      <c r="H499" s="15">
        <v>4755.8</v>
      </c>
      <c r="I499" s="15">
        <v>4945.7</v>
      </c>
    </row>
    <row r="500" spans="1:9" ht="60.75" hidden="1" thickBot="1" x14ac:dyDescent="0.25">
      <c r="A500" s="13" t="s">
        <v>399</v>
      </c>
      <c r="B500" s="15">
        <v>1120100000</v>
      </c>
      <c r="C500" s="16"/>
      <c r="D500" s="16" t="str">
        <f t="shared" si="14"/>
        <v>Организация и проведение лицензирования пользования участками недр местного значения1120100000</v>
      </c>
      <c r="E500" s="15">
        <v>4229.3</v>
      </c>
      <c r="F500" s="15"/>
      <c r="G500" s="18">
        <f t="shared" si="15"/>
        <v>4229.3</v>
      </c>
      <c r="H500" s="15">
        <v>4306.2</v>
      </c>
      <c r="I500" s="15">
        <v>4480.6000000000004</v>
      </c>
    </row>
    <row r="501" spans="1:9" ht="90.75" hidden="1" thickBot="1" x14ac:dyDescent="0.25">
      <c r="A501" s="13" t="s">
        <v>182</v>
      </c>
      <c r="B501" s="15">
        <v>1120100000</v>
      </c>
      <c r="C501" s="15">
        <v>621</v>
      </c>
      <c r="D501" s="16" t="str">
        <f t="shared" si="1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работ)1120100000621</v>
      </c>
      <c r="E501" s="15">
        <v>4229.3</v>
      </c>
      <c r="F501" s="15"/>
      <c r="G501" s="18">
        <f t="shared" si="15"/>
        <v>4229.3</v>
      </c>
      <c r="H501" s="15">
        <v>4306.2</v>
      </c>
      <c r="I501" s="15">
        <v>4480.6000000000004</v>
      </c>
    </row>
    <row r="502" spans="1:9" ht="60.75" hidden="1" thickBot="1" x14ac:dyDescent="0.25">
      <c r="A502" s="13" t="s">
        <v>400</v>
      </c>
      <c r="B502" s="15">
        <v>1120200000</v>
      </c>
      <c r="C502" s="16"/>
      <c r="D502" s="16" t="str">
        <f t="shared" si="14"/>
        <v>Разработка и реализация территориальных программ развития и использования минерально-сырьевой базы1120200000</v>
      </c>
      <c r="E502" s="15">
        <v>59.2</v>
      </c>
      <c r="F502" s="15"/>
      <c r="G502" s="18">
        <f t="shared" si="15"/>
        <v>59.2</v>
      </c>
      <c r="H502" s="15">
        <v>60.4</v>
      </c>
      <c r="I502" s="15">
        <v>60.8</v>
      </c>
    </row>
    <row r="503" spans="1:9" ht="90.75" hidden="1" thickBot="1" x14ac:dyDescent="0.25">
      <c r="A503" s="13" t="s">
        <v>182</v>
      </c>
      <c r="B503" s="15">
        <v>1120200000</v>
      </c>
      <c r="C503" s="15">
        <v>621</v>
      </c>
      <c r="D503" s="16" t="str">
        <f t="shared" si="1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работ)1120200000621</v>
      </c>
      <c r="E503" s="15">
        <v>59.2</v>
      </c>
      <c r="F503" s="15"/>
      <c r="G503" s="18">
        <f t="shared" si="15"/>
        <v>59.2</v>
      </c>
      <c r="H503" s="15">
        <v>60.4</v>
      </c>
      <c r="I503" s="15">
        <v>60.8</v>
      </c>
    </row>
    <row r="504" spans="1:9" ht="60.75" hidden="1" thickBot="1" x14ac:dyDescent="0.25">
      <c r="A504" s="13" t="s">
        <v>401</v>
      </c>
      <c r="B504" s="15">
        <v>1120300000</v>
      </c>
      <c r="C504" s="16"/>
      <c r="D504" s="16" t="str">
        <f t="shared" si="14"/>
        <v>Организация и проведение государственного мониторинга состояния недр на территории Удмуртской Республики1120300000</v>
      </c>
      <c r="E504" s="15">
        <v>364.3</v>
      </c>
      <c r="F504" s="15"/>
      <c r="G504" s="18">
        <f t="shared" si="15"/>
        <v>364.3</v>
      </c>
      <c r="H504" s="15">
        <v>389.2</v>
      </c>
      <c r="I504" s="15">
        <v>404.3</v>
      </c>
    </row>
    <row r="505" spans="1:9" ht="90.75" hidden="1" thickBot="1" x14ac:dyDescent="0.25">
      <c r="A505" s="13" t="s">
        <v>182</v>
      </c>
      <c r="B505" s="15">
        <v>1120300000</v>
      </c>
      <c r="C505" s="15">
        <v>621</v>
      </c>
      <c r="D505" s="16" t="str">
        <f t="shared" si="1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работ)1120300000621</v>
      </c>
      <c r="E505" s="15">
        <v>364.3</v>
      </c>
      <c r="F505" s="15"/>
      <c r="G505" s="18">
        <f t="shared" si="15"/>
        <v>364.3</v>
      </c>
      <c r="H505" s="15">
        <v>389.2</v>
      </c>
      <c r="I505" s="15">
        <v>404.3</v>
      </c>
    </row>
    <row r="506" spans="1:9" ht="60.75" thickBot="1" x14ac:dyDescent="0.25">
      <c r="A506" s="14" t="s">
        <v>125</v>
      </c>
      <c r="B506" s="15">
        <v>1130000000</v>
      </c>
      <c r="C506" s="16"/>
      <c r="D506" s="16" t="str">
        <f t="shared" si="14"/>
        <v>Подпрограмма "Обращение с отходами производства и потребления, в том числе с твердыми коммунальными отходами"1130000000</v>
      </c>
      <c r="E506" s="15">
        <v>114165.7</v>
      </c>
      <c r="F506" s="15"/>
      <c r="G506" s="18">
        <f t="shared" si="15"/>
        <v>114165.7</v>
      </c>
      <c r="H506" s="15">
        <v>93665.600000000006</v>
      </c>
      <c r="I506" s="15">
        <v>23610.799999999999</v>
      </c>
    </row>
    <row r="507" spans="1:9" ht="45.75" hidden="1" thickBot="1" x14ac:dyDescent="0.25">
      <c r="A507" s="13" t="s">
        <v>402</v>
      </c>
      <c r="B507" s="15">
        <v>1130300000</v>
      </c>
      <c r="C507" s="16"/>
      <c r="D507" s="16" t="str">
        <f t="shared" si="14"/>
        <v>Ведение регионального кадастра отходов производства и потребления Удмуртской Республики1130300000</v>
      </c>
      <c r="E507" s="15">
        <v>128.1</v>
      </c>
      <c r="F507" s="15"/>
      <c r="G507" s="18">
        <f t="shared" si="15"/>
        <v>128.1</v>
      </c>
      <c r="H507" s="15">
        <v>129.4</v>
      </c>
      <c r="I507" s="15">
        <v>134.4</v>
      </c>
    </row>
    <row r="508" spans="1:9" ht="90.75" hidden="1" thickBot="1" x14ac:dyDescent="0.25">
      <c r="A508" s="13" t="s">
        <v>182</v>
      </c>
      <c r="B508" s="15">
        <v>1130300000</v>
      </c>
      <c r="C508" s="15">
        <v>621</v>
      </c>
      <c r="D508" s="16" t="str">
        <f t="shared" si="1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работ)1130300000621</v>
      </c>
      <c r="E508" s="15">
        <v>128.1</v>
      </c>
      <c r="F508" s="15"/>
      <c r="G508" s="18">
        <f t="shared" si="15"/>
        <v>128.1</v>
      </c>
      <c r="H508" s="15">
        <v>129.4</v>
      </c>
      <c r="I508" s="15">
        <v>134.4</v>
      </c>
    </row>
    <row r="509" spans="1:9" ht="45.75" hidden="1" thickBot="1" x14ac:dyDescent="0.25">
      <c r="A509" s="13" t="s">
        <v>403</v>
      </c>
      <c r="B509" s="15">
        <v>1130500000</v>
      </c>
      <c r="C509" s="16"/>
      <c r="D509" s="16" t="str">
        <f t="shared" si="14"/>
        <v>Ликвидация мест несанкционированного размещения твердых бытовых отходов1130500000</v>
      </c>
      <c r="E509" s="15">
        <v>34907.5</v>
      </c>
      <c r="F509" s="15"/>
      <c r="G509" s="18">
        <f t="shared" si="15"/>
        <v>34907.5</v>
      </c>
      <c r="H509" s="15">
        <v>8541.2000000000007</v>
      </c>
      <c r="I509" s="15">
        <v>7790.7</v>
      </c>
    </row>
    <row r="510" spans="1:9" ht="45.75" hidden="1" thickBot="1" x14ac:dyDescent="0.25">
      <c r="A510" s="13" t="s">
        <v>403</v>
      </c>
      <c r="B510" s="15">
        <v>1130508890</v>
      </c>
      <c r="C510" s="16"/>
      <c r="D510" s="16" t="str">
        <f t="shared" si="14"/>
        <v>Ликвидация мест несанкционированного размещения твердых бытовых отходов1130508890</v>
      </c>
      <c r="E510" s="15">
        <v>34907.5</v>
      </c>
      <c r="F510" s="15"/>
      <c r="G510" s="18">
        <f t="shared" si="15"/>
        <v>34907.5</v>
      </c>
      <c r="H510" s="15">
        <v>8541.2000000000007</v>
      </c>
      <c r="I510" s="15">
        <v>7790.7</v>
      </c>
    </row>
    <row r="511" spans="1:9" ht="15.75" hidden="1" thickBot="1" x14ac:dyDescent="0.25">
      <c r="A511" s="13" t="s">
        <v>249</v>
      </c>
      <c r="B511" s="15">
        <v>1130508890</v>
      </c>
      <c r="C511" s="15">
        <v>520</v>
      </c>
      <c r="D511" s="16" t="str">
        <f t="shared" si="14"/>
        <v>Субсидии1130508890520</v>
      </c>
      <c r="E511" s="15">
        <v>34907.5</v>
      </c>
      <c r="F511" s="15"/>
      <c r="G511" s="18">
        <f t="shared" si="15"/>
        <v>34907.5</v>
      </c>
      <c r="H511" s="15">
        <v>8541.2000000000007</v>
      </c>
      <c r="I511" s="15">
        <v>7790.7</v>
      </c>
    </row>
    <row r="512" spans="1:9" ht="45.75" hidden="1" thickBot="1" x14ac:dyDescent="0.25">
      <c r="A512" s="13" t="s">
        <v>404</v>
      </c>
      <c r="B512" s="15">
        <v>1130600000</v>
      </c>
      <c r="C512" s="16"/>
      <c r="D512" s="16" t="str">
        <f t="shared" si="14"/>
        <v>Проведение замеров накопления твердых коммунальных отходов1130600000</v>
      </c>
      <c r="E512" s="15">
        <v>11837.9</v>
      </c>
      <c r="F512" s="15"/>
      <c r="G512" s="18">
        <f t="shared" si="15"/>
        <v>11837.9</v>
      </c>
      <c r="H512" s="15">
        <v>4023</v>
      </c>
      <c r="I512" s="15">
        <v>4023</v>
      </c>
    </row>
    <row r="513" spans="1:9" ht="30.75" hidden="1" thickBot="1" x14ac:dyDescent="0.25">
      <c r="A513" s="13" t="s">
        <v>220</v>
      </c>
      <c r="B513" s="15">
        <v>1130600000</v>
      </c>
      <c r="C513" s="15">
        <v>622</v>
      </c>
      <c r="D513" s="16" t="str">
        <f t="shared" si="14"/>
        <v>Субсидии автономным учреждениям на иные цели1130600000622</v>
      </c>
      <c r="E513" s="15">
        <v>11837.9</v>
      </c>
      <c r="F513" s="15"/>
      <c r="G513" s="18">
        <f t="shared" si="15"/>
        <v>11837.9</v>
      </c>
      <c r="H513" s="15">
        <v>4023</v>
      </c>
      <c r="I513" s="15">
        <v>4023</v>
      </c>
    </row>
    <row r="514" spans="1:9" ht="75.75" hidden="1" thickBot="1" x14ac:dyDescent="0.25">
      <c r="A514" s="13" t="s">
        <v>405</v>
      </c>
      <c r="B514" s="15">
        <v>1130700000</v>
      </c>
      <c r="C514" s="16"/>
      <c r="D514" s="16" t="str">
        <f t="shared" si="14"/>
        <v>Создание мест (площадок) накопления твердых коммунальных отходов в муниципальных образованиях в Удмуртской Республике1130700000</v>
      </c>
      <c r="E514" s="15">
        <v>23325.4</v>
      </c>
      <c r="F514" s="15"/>
      <c r="G514" s="18">
        <f t="shared" si="15"/>
        <v>23325.4</v>
      </c>
      <c r="H514" s="15">
        <v>11662.7</v>
      </c>
      <c r="I514" s="15">
        <v>11662.7</v>
      </c>
    </row>
    <row r="515" spans="1:9" ht="60.75" hidden="1" thickBot="1" x14ac:dyDescent="0.25">
      <c r="A515" s="13" t="s">
        <v>406</v>
      </c>
      <c r="B515" s="15">
        <v>1130700860</v>
      </c>
      <c r="C515" s="16"/>
      <c r="D515" s="16" t="str">
        <f t="shared" ref="D515:D578" si="16">A515&amp;B515&amp;C515</f>
        <v>Создание мест (площадок) накопления твердых коммунальных отходов для размещения контейнеров, бункеров1130700860</v>
      </c>
      <c r="E515" s="15">
        <v>23325.4</v>
      </c>
      <c r="F515" s="15"/>
      <c r="G515" s="18">
        <f t="shared" ref="G515:G578" si="17">E515+F515</f>
        <v>23325.4</v>
      </c>
      <c r="H515" s="15">
        <v>11662.7</v>
      </c>
      <c r="I515" s="15">
        <v>11662.7</v>
      </c>
    </row>
    <row r="516" spans="1:9" ht="15.75" hidden="1" thickBot="1" x14ac:dyDescent="0.25">
      <c r="A516" s="13" t="s">
        <v>249</v>
      </c>
      <c r="B516" s="15">
        <v>1130700860</v>
      </c>
      <c r="C516" s="15">
        <v>520</v>
      </c>
      <c r="D516" s="16" t="str">
        <f t="shared" si="16"/>
        <v>Субсидии1130700860520</v>
      </c>
      <c r="E516" s="15">
        <v>23325.4</v>
      </c>
      <c r="F516" s="15"/>
      <c r="G516" s="18">
        <f t="shared" si="17"/>
        <v>23325.4</v>
      </c>
      <c r="H516" s="15">
        <v>11662.7</v>
      </c>
      <c r="I516" s="15">
        <v>11662.7</v>
      </c>
    </row>
    <row r="517" spans="1:9" ht="30.75" hidden="1" thickBot="1" x14ac:dyDescent="0.25">
      <c r="A517" s="13" t="s">
        <v>407</v>
      </c>
      <c r="B517" s="15" t="s">
        <v>408</v>
      </c>
      <c r="C517" s="16"/>
      <c r="D517" s="16" t="str">
        <f t="shared" si="16"/>
        <v>Федеральный проект "Чистая страна"113G100000</v>
      </c>
      <c r="E517" s="15">
        <v>43966.8</v>
      </c>
      <c r="F517" s="15"/>
      <c r="G517" s="18">
        <f t="shared" si="17"/>
        <v>43966.8</v>
      </c>
      <c r="H517" s="15">
        <v>69309.3</v>
      </c>
      <c r="I517" s="15">
        <v>0</v>
      </c>
    </row>
    <row r="518" spans="1:9" ht="75.75" hidden="1" thickBot="1" x14ac:dyDescent="0.25">
      <c r="A518" s="13" t="s">
        <v>409</v>
      </c>
      <c r="B518" s="15" t="s">
        <v>410</v>
      </c>
      <c r="C518" s="16"/>
      <c r="D518" s="16" t="str">
        <f t="shared" si="16"/>
        <v>Ликвидация несанкционированных свалок в границах городов и наиболее опасных объектов накопленного экологического вреда окружающей среде113G152420</v>
      </c>
      <c r="E518" s="15">
        <v>43966.8</v>
      </c>
      <c r="F518" s="15"/>
      <c r="G518" s="18">
        <f t="shared" si="17"/>
        <v>43966.8</v>
      </c>
      <c r="H518" s="15">
        <v>69309.3</v>
      </c>
      <c r="I518" s="15">
        <v>0</v>
      </c>
    </row>
    <row r="519" spans="1:9" ht="15.75" hidden="1" thickBot="1" x14ac:dyDescent="0.25">
      <c r="A519" s="13" t="s">
        <v>249</v>
      </c>
      <c r="B519" s="15" t="s">
        <v>410</v>
      </c>
      <c r="C519" s="15">
        <v>520</v>
      </c>
      <c r="D519" s="16" t="str">
        <f t="shared" si="16"/>
        <v>Субсидии113G152420520</v>
      </c>
      <c r="E519" s="15">
        <v>43966.8</v>
      </c>
      <c r="F519" s="15"/>
      <c r="G519" s="18">
        <f t="shared" si="17"/>
        <v>43966.8</v>
      </c>
      <c r="H519" s="15">
        <v>69309.3</v>
      </c>
      <c r="I519" s="15">
        <v>0</v>
      </c>
    </row>
    <row r="520" spans="1:9" ht="45.75" thickBot="1" x14ac:dyDescent="0.25">
      <c r="A520" s="14" t="s">
        <v>124</v>
      </c>
      <c r="B520" s="15">
        <v>1140000000</v>
      </c>
      <c r="C520" s="16"/>
      <c r="D520" s="16" t="str">
        <f t="shared" si="16"/>
        <v>Подпрограмма "Развитие водохозяйственного комплекса Удмуртской Республики"1140000000</v>
      </c>
      <c r="E520" s="15">
        <v>114020.8</v>
      </c>
      <c r="F520" s="15">
        <v>8979.7999999999993</v>
      </c>
      <c r="G520" s="18">
        <f t="shared" si="17"/>
        <v>123000.6</v>
      </c>
      <c r="H520" s="15">
        <v>106637</v>
      </c>
      <c r="I520" s="15">
        <v>75823.7</v>
      </c>
    </row>
    <row r="521" spans="1:9" ht="30.75" hidden="1" thickBot="1" x14ac:dyDescent="0.25">
      <c r="A521" s="13" t="s">
        <v>411</v>
      </c>
      <c r="B521" s="15">
        <v>1140100000</v>
      </c>
      <c r="C521" s="16"/>
      <c r="D521" s="16" t="str">
        <f t="shared" si="16"/>
        <v>Использование водных объектов1140100000</v>
      </c>
      <c r="E521" s="15">
        <v>29360.1</v>
      </c>
      <c r="F521" s="15"/>
      <c r="G521" s="18">
        <f t="shared" si="17"/>
        <v>29360.1</v>
      </c>
      <c r="H521" s="15">
        <v>8287.1</v>
      </c>
      <c r="I521" s="15">
        <v>8265.2000000000007</v>
      </c>
    </row>
    <row r="522" spans="1:9" ht="45.75" hidden="1" thickBot="1" x14ac:dyDescent="0.25">
      <c r="A522" s="13" t="s">
        <v>170</v>
      </c>
      <c r="B522" s="15">
        <v>1140100000</v>
      </c>
      <c r="C522" s="15">
        <v>240</v>
      </c>
      <c r="D522" s="16" t="str">
        <f t="shared" si="16"/>
        <v>Иные закупки товаров, работ и услуг для обеспечения государственных (муниципальных) нужд1140100000240</v>
      </c>
      <c r="E522" s="15">
        <v>29360.1</v>
      </c>
      <c r="F522" s="15"/>
      <c r="G522" s="18">
        <f t="shared" si="17"/>
        <v>29360.1</v>
      </c>
      <c r="H522" s="15">
        <v>8287.1</v>
      </c>
      <c r="I522" s="15">
        <v>8265.2000000000007</v>
      </c>
    </row>
    <row r="523" spans="1:9" ht="75.75" hidden="1" thickBot="1" x14ac:dyDescent="0.25">
      <c r="A523" s="13" t="s">
        <v>412</v>
      </c>
      <c r="B523" s="15">
        <v>1140200000</v>
      </c>
      <c r="C523" s="16"/>
      <c r="D523" s="16" t="str">
        <f t="shared" si="16"/>
        <v>Выполнение работ по содержанию и обеспечению безопасной эксплуатации гидротехнических сооружений и охрана водных объектов1140200000</v>
      </c>
      <c r="E523" s="15">
        <v>66672.399999999994</v>
      </c>
      <c r="F523" s="15">
        <v>8979.7999999999993</v>
      </c>
      <c r="G523" s="18">
        <f t="shared" si="17"/>
        <v>75652.2</v>
      </c>
      <c r="H523" s="15">
        <v>97055.4</v>
      </c>
      <c r="I523" s="15">
        <v>66258.399999999994</v>
      </c>
    </row>
    <row r="524" spans="1:9" ht="45.75" hidden="1" thickBot="1" x14ac:dyDescent="0.25">
      <c r="A524" s="13" t="s">
        <v>170</v>
      </c>
      <c r="B524" s="15">
        <v>1140200000</v>
      </c>
      <c r="C524" s="15">
        <v>240</v>
      </c>
      <c r="D524" s="16" t="str">
        <f t="shared" si="16"/>
        <v>Иные закупки товаров, работ и услуг для обеспечения государственных (муниципальных) нужд1140200000240</v>
      </c>
      <c r="E524" s="15">
        <v>7494.4</v>
      </c>
      <c r="F524" s="15">
        <v>8979.7000000000007</v>
      </c>
      <c r="G524" s="18">
        <f t="shared" si="17"/>
        <v>16474.099999999999</v>
      </c>
      <c r="H524" s="15">
        <v>607.5</v>
      </c>
      <c r="I524" s="15">
        <v>631.79999999999995</v>
      </c>
    </row>
    <row r="525" spans="1:9" ht="210.75" hidden="1" thickBot="1" x14ac:dyDescent="0.25">
      <c r="A525" s="13" t="s">
        <v>413</v>
      </c>
      <c r="B525" s="15" t="s">
        <v>414</v>
      </c>
      <c r="C525" s="16"/>
      <c r="D525" s="16" t="str">
        <f t="shared" si="16"/>
        <v>Реализация государственных программ субъектов Российской Федерации в области использования и охраны водных объектов (обеспечение безопасности гидротехнических сооружений (капитальный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сооружений))11402R0651</v>
      </c>
      <c r="E525" s="15">
        <v>40810.5</v>
      </c>
      <c r="F525" s="15" t="e">
        <v>#VALUE!</v>
      </c>
      <c r="G525" s="18" t="e">
        <f t="shared" si="17"/>
        <v>#VALUE!</v>
      </c>
      <c r="H525" s="15">
        <v>93066.5</v>
      </c>
      <c r="I525" s="15">
        <v>62332.2</v>
      </c>
    </row>
    <row r="526" spans="1:9" ht="15.75" hidden="1" thickBot="1" x14ac:dyDescent="0.25">
      <c r="A526" s="13" t="s">
        <v>249</v>
      </c>
      <c r="B526" s="15" t="s">
        <v>414</v>
      </c>
      <c r="C526" s="15">
        <v>520</v>
      </c>
      <c r="D526" s="16" t="str">
        <f t="shared" si="16"/>
        <v>Субсидии11402R0651520</v>
      </c>
      <c r="E526" s="15">
        <v>40810.5</v>
      </c>
      <c r="F526" s="15">
        <v>0.1</v>
      </c>
      <c r="G526" s="18">
        <f t="shared" si="17"/>
        <v>40810.6</v>
      </c>
      <c r="H526" s="15">
        <v>93066.5</v>
      </c>
      <c r="I526" s="15">
        <v>62332.2</v>
      </c>
    </row>
    <row r="527" spans="1:9" ht="30.75" hidden="1" thickBot="1" x14ac:dyDescent="0.25">
      <c r="A527" s="13" t="s">
        <v>220</v>
      </c>
      <c r="B527" s="15">
        <v>1140200000</v>
      </c>
      <c r="C527" s="15">
        <v>622</v>
      </c>
      <c r="D527" s="16" t="str">
        <f t="shared" si="16"/>
        <v>Субсидии автономным учреждениям на иные цели1140200000622</v>
      </c>
      <c r="E527" s="15">
        <v>18367.5</v>
      </c>
      <c r="F527" s="15"/>
      <c r="G527" s="18">
        <f t="shared" si="17"/>
        <v>18367.5</v>
      </c>
      <c r="H527" s="15">
        <v>3381.4</v>
      </c>
      <c r="I527" s="15">
        <v>3294.4</v>
      </c>
    </row>
    <row r="528" spans="1:9" ht="75.75" hidden="1" thickBot="1" x14ac:dyDescent="0.25">
      <c r="A528" s="13" t="s">
        <v>415</v>
      </c>
      <c r="B528" s="15">
        <v>1141100000</v>
      </c>
      <c r="C528" s="16"/>
      <c r="D528" s="16" t="str">
        <f t="shared" si="16"/>
        <v>Осуществление функций балансодержателя гидротехнических сооружений, находящихся в собственности Удмуртской Республики1141100000</v>
      </c>
      <c r="E528" s="15">
        <v>1622.2</v>
      </c>
      <c r="F528" s="15"/>
      <c r="G528" s="18">
        <f t="shared" si="17"/>
        <v>1622.2</v>
      </c>
      <c r="H528" s="15">
        <v>1294.5</v>
      </c>
      <c r="I528" s="15">
        <v>1300.0999999999999</v>
      </c>
    </row>
    <row r="529" spans="1:9" ht="90.75" hidden="1" thickBot="1" x14ac:dyDescent="0.25">
      <c r="A529" s="13" t="s">
        <v>182</v>
      </c>
      <c r="B529" s="15">
        <v>1141100000</v>
      </c>
      <c r="C529" s="15">
        <v>621</v>
      </c>
      <c r="D529" s="16" t="str">
        <f t="shared" si="1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работ)1141100000621</v>
      </c>
      <c r="E529" s="15">
        <v>1622.2</v>
      </c>
      <c r="F529" s="15"/>
      <c r="G529" s="18">
        <f t="shared" si="17"/>
        <v>1622.2</v>
      </c>
      <c r="H529" s="15">
        <v>1294.5</v>
      </c>
      <c r="I529" s="15">
        <v>1300.0999999999999</v>
      </c>
    </row>
    <row r="530" spans="1:9" ht="45.75" hidden="1" thickBot="1" x14ac:dyDescent="0.25">
      <c r="A530" s="13" t="s">
        <v>416</v>
      </c>
      <c r="B530" s="15" t="s">
        <v>417</v>
      </c>
      <c r="C530" s="16"/>
      <c r="D530" s="16" t="str">
        <f t="shared" si="16"/>
        <v>Федеральный проект "Сохранение уникальных водных объектов"114G800000</v>
      </c>
      <c r="E530" s="15">
        <v>16366.1</v>
      </c>
      <c r="F530" s="15"/>
      <c r="G530" s="18">
        <f t="shared" si="17"/>
        <v>16366.1</v>
      </c>
      <c r="H530" s="15">
        <v>0</v>
      </c>
      <c r="I530" s="15">
        <v>0</v>
      </c>
    </row>
    <row r="531" spans="1:9" ht="45.75" hidden="1" thickBot="1" x14ac:dyDescent="0.25">
      <c r="A531" s="13" t="s">
        <v>170</v>
      </c>
      <c r="B531" s="15" t="s">
        <v>417</v>
      </c>
      <c r="C531" s="15">
        <v>240</v>
      </c>
      <c r="D531" s="16" t="str">
        <f t="shared" si="16"/>
        <v>Иные закупки товаров, работ и услуг для обеспечения государственных (муниципальных) нужд114G800000240</v>
      </c>
      <c r="E531" s="15">
        <v>16366.1</v>
      </c>
      <c r="F531" s="15"/>
      <c r="G531" s="18">
        <f t="shared" si="17"/>
        <v>16366.1</v>
      </c>
      <c r="H531" s="15">
        <v>0</v>
      </c>
      <c r="I531" s="15">
        <v>0</v>
      </c>
    </row>
    <row r="532" spans="1:9" ht="60.75" thickBot="1" x14ac:dyDescent="0.25">
      <c r="A532" s="14" t="s">
        <v>123</v>
      </c>
      <c r="B532" s="15">
        <v>1150000000</v>
      </c>
      <c r="C532" s="16"/>
      <c r="D532" s="16" t="str">
        <f t="shared" si="16"/>
        <v>Подпрограмма "Особо охраняемые природные территории и биологическое разнообразие"1150000000</v>
      </c>
      <c r="E532" s="15">
        <v>11267.8</v>
      </c>
      <c r="F532" s="15">
        <v>5118.3</v>
      </c>
      <c r="G532" s="18">
        <f t="shared" si="17"/>
        <v>16386.099999999999</v>
      </c>
      <c r="H532" s="15">
        <v>8665.5</v>
      </c>
      <c r="I532" s="15">
        <v>8953.4</v>
      </c>
    </row>
    <row r="533" spans="1:9" ht="60.75" hidden="1" thickBot="1" x14ac:dyDescent="0.25">
      <c r="A533" s="13" t="s">
        <v>418</v>
      </c>
      <c r="B533" s="15">
        <v>1150100000</v>
      </c>
      <c r="C533" s="16"/>
      <c r="D533" s="16" t="str">
        <f t="shared" si="16"/>
        <v>Функционирование и развитие сети особо охраняемых природных территорий регионального значения1150100000</v>
      </c>
      <c r="E533" s="15">
        <v>10247.799999999999</v>
      </c>
      <c r="F533" s="15">
        <v>5118.3</v>
      </c>
      <c r="G533" s="18">
        <f t="shared" si="17"/>
        <v>15366.099999999999</v>
      </c>
      <c r="H533" s="15">
        <v>8665.5</v>
      </c>
      <c r="I533" s="15">
        <v>8953.4</v>
      </c>
    </row>
    <row r="534" spans="1:9" ht="45.75" hidden="1" thickBot="1" x14ac:dyDescent="0.25">
      <c r="A534" s="13" t="s">
        <v>170</v>
      </c>
      <c r="B534" s="15">
        <v>1150100000</v>
      </c>
      <c r="C534" s="15">
        <v>240</v>
      </c>
      <c r="D534" s="16" t="str">
        <f t="shared" si="16"/>
        <v>Иные закупки товаров, работ и услуг для обеспечения государственных (муниципальных) нужд1150100000240</v>
      </c>
      <c r="E534" s="15">
        <v>0</v>
      </c>
      <c r="F534" s="15"/>
      <c r="G534" s="18">
        <f t="shared" si="17"/>
        <v>0</v>
      </c>
      <c r="H534" s="15">
        <v>37.9</v>
      </c>
      <c r="I534" s="15">
        <v>37.9</v>
      </c>
    </row>
    <row r="535" spans="1:9" ht="90.75" hidden="1" thickBot="1" x14ac:dyDescent="0.25">
      <c r="A535" s="13" t="s">
        <v>179</v>
      </c>
      <c r="B535" s="15">
        <v>1150100000</v>
      </c>
      <c r="C535" s="15">
        <v>611</v>
      </c>
      <c r="D535" s="16" t="str">
        <f t="shared" si="1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работ)1150100000611</v>
      </c>
      <c r="E535" s="15">
        <v>7357.3</v>
      </c>
      <c r="F535" s="15">
        <v>5118.3</v>
      </c>
      <c r="G535" s="18">
        <f t="shared" si="17"/>
        <v>12475.6</v>
      </c>
      <c r="H535" s="15">
        <v>7631.7</v>
      </c>
      <c r="I535" s="15">
        <v>7917.3</v>
      </c>
    </row>
    <row r="536" spans="1:9" ht="30.75" hidden="1" thickBot="1" x14ac:dyDescent="0.25">
      <c r="A536" s="13" t="s">
        <v>171</v>
      </c>
      <c r="B536" s="15">
        <v>1150100000</v>
      </c>
      <c r="C536" s="15">
        <v>612</v>
      </c>
      <c r="D536" s="16" t="str">
        <f t="shared" si="16"/>
        <v>Субсидии бюджетным учреждениям на иные цели1150100000612</v>
      </c>
      <c r="E536" s="15">
        <v>2794.8</v>
      </c>
      <c r="F536" s="15"/>
      <c r="G536" s="18">
        <f t="shared" si="17"/>
        <v>2794.8</v>
      </c>
      <c r="H536" s="15">
        <v>861.8</v>
      </c>
      <c r="I536" s="15">
        <v>861.8</v>
      </c>
    </row>
    <row r="537" spans="1:9" ht="90.75" hidden="1" thickBot="1" x14ac:dyDescent="0.25">
      <c r="A537" s="13" t="s">
        <v>182</v>
      </c>
      <c r="B537" s="15">
        <v>1150100000</v>
      </c>
      <c r="C537" s="15">
        <v>621</v>
      </c>
      <c r="D537" s="16" t="str">
        <f t="shared" si="1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работ)1150100000621</v>
      </c>
      <c r="E537" s="15">
        <v>53.4</v>
      </c>
      <c r="F537" s="15"/>
      <c r="G537" s="18">
        <f t="shared" si="17"/>
        <v>53.4</v>
      </c>
      <c r="H537" s="15">
        <v>91.8</v>
      </c>
      <c r="I537" s="15">
        <v>94.1</v>
      </c>
    </row>
    <row r="538" spans="1:9" ht="30.75" hidden="1" thickBot="1" x14ac:dyDescent="0.25">
      <c r="A538" s="13" t="s">
        <v>220</v>
      </c>
      <c r="B538" s="15">
        <v>1150100000</v>
      </c>
      <c r="C538" s="15">
        <v>622</v>
      </c>
      <c r="D538" s="16" t="str">
        <f t="shared" si="16"/>
        <v>Субсидии автономным учреждениям на иные цели1150100000622</v>
      </c>
      <c r="E538" s="15">
        <v>42.3</v>
      </c>
      <c r="F538" s="15"/>
      <c r="G538" s="18">
        <f t="shared" si="17"/>
        <v>42.3</v>
      </c>
      <c r="H538" s="15">
        <v>42.3</v>
      </c>
      <c r="I538" s="15">
        <v>42.3</v>
      </c>
    </row>
    <row r="539" spans="1:9" ht="75.75" hidden="1" thickBot="1" x14ac:dyDescent="0.25">
      <c r="A539" s="13" t="s">
        <v>419</v>
      </c>
      <c r="B539" s="15">
        <v>1150200000</v>
      </c>
      <c r="C539" s="16"/>
      <c r="D539" s="16" t="str">
        <f t="shared" si="16"/>
        <v>Проведение исследований и мониторинга редких и исчезающих видов растений и животных на территории Удмуртской Республики1150200000</v>
      </c>
      <c r="E539" s="15">
        <v>1020</v>
      </c>
      <c r="F539" s="15"/>
      <c r="G539" s="18">
        <f t="shared" si="17"/>
        <v>1020</v>
      </c>
      <c r="H539" s="15">
        <v>0</v>
      </c>
      <c r="I539" s="15">
        <v>0</v>
      </c>
    </row>
    <row r="540" spans="1:9" ht="45.75" hidden="1" thickBot="1" x14ac:dyDescent="0.25">
      <c r="A540" s="13" t="s">
        <v>170</v>
      </c>
      <c r="B540" s="15">
        <v>1150200000</v>
      </c>
      <c r="C540" s="15">
        <v>240</v>
      </c>
      <c r="D540" s="16" t="str">
        <f t="shared" si="16"/>
        <v>Иные закупки товаров, работ и услуг для обеспечения государственных (муниципальных) нужд1150200000240</v>
      </c>
      <c r="E540" s="15">
        <v>1020</v>
      </c>
      <c r="F540" s="15"/>
      <c r="G540" s="18">
        <f t="shared" si="17"/>
        <v>1020</v>
      </c>
      <c r="H540" s="15">
        <v>0</v>
      </c>
      <c r="I540" s="15">
        <v>0</v>
      </c>
    </row>
    <row r="541" spans="1:9" ht="45.75" thickBot="1" x14ac:dyDescent="0.25">
      <c r="A541" s="14" t="s">
        <v>122</v>
      </c>
      <c r="B541" s="15">
        <v>1160000000</v>
      </c>
      <c r="C541" s="16"/>
      <c r="D541" s="16" t="str">
        <f t="shared" si="16"/>
        <v>Подпрограмма "Экологическое образование, воспитание, просвещение"1160000000</v>
      </c>
      <c r="E541" s="15">
        <v>1678.9</v>
      </c>
      <c r="F541" s="15"/>
      <c r="G541" s="18">
        <f t="shared" si="17"/>
        <v>1678.9</v>
      </c>
      <c r="H541" s="15">
        <v>1797.9</v>
      </c>
      <c r="I541" s="15">
        <v>1860.4</v>
      </c>
    </row>
    <row r="542" spans="1:9" ht="60.75" hidden="1" thickBot="1" x14ac:dyDescent="0.25">
      <c r="A542" s="13" t="s">
        <v>420</v>
      </c>
      <c r="B542" s="15">
        <v>1160200000</v>
      </c>
      <c r="C542" s="16"/>
      <c r="D542" s="16" t="str">
        <f t="shared" si="16"/>
        <v>Организация и проведение акции "Дни защиты от экологической опасности" на территории Удмуртской Республики1160200000</v>
      </c>
      <c r="E542" s="15">
        <v>0</v>
      </c>
      <c r="F542" s="15"/>
      <c r="G542" s="18">
        <f t="shared" si="17"/>
        <v>0</v>
      </c>
      <c r="H542" s="15">
        <v>67.8</v>
      </c>
      <c r="I542" s="15">
        <v>67.8</v>
      </c>
    </row>
    <row r="543" spans="1:9" ht="45.75" hidden="1" thickBot="1" x14ac:dyDescent="0.25">
      <c r="A543" s="13" t="s">
        <v>170</v>
      </c>
      <c r="B543" s="15">
        <v>1160200000</v>
      </c>
      <c r="C543" s="15">
        <v>240</v>
      </c>
      <c r="D543" s="16" t="str">
        <f t="shared" si="16"/>
        <v>Иные закупки товаров, работ и услуг для обеспечения государственных (муниципальных) нужд1160200000240</v>
      </c>
      <c r="E543" s="15">
        <v>0</v>
      </c>
      <c r="F543" s="15"/>
      <c r="G543" s="18">
        <f t="shared" si="17"/>
        <v>0</v>
      </c>
      <c r="H543" s="15">
        <v>67.8</v>
      </c>
      <c r="I543" s="15">
        <v>67.8</v>
      </c>
    </row>
    <row r="544" spans="1:9" ht="30.75" hidden="1" thickBot="1" x14ac:dyDescent="0.25">
      <c r="A544" s="13" t="s">
        <v>421</v>
      </c>
      <c r="B544" s="15">
        <v>1160300000</v>
      </c>
      <c r="C544" s="16"/>
      <c r="D544" s="16" t="str">
        <f t="shared" si="16"/>
        <v>Обеспечение экологического воспитания и просвещения1160300000</v>
      </c>
      <c r="E544" s="15">
        <v>1678.9</v>
      </c>
      <c r="F544" s="15"/>
      <c r="G544" s="18">
        <f t="shared" si="17"/>
        <v>1678.9</v>
      </c>
      <c r="H544" s="15">
        <v>1730.1</v>
      </c>
      <c r="I544" s="15">
        <v>1792.6</v>
      </c>
    </row>
    <row r="545" spans="1:9" ht="90.75" hidden="1" thickBot="1" x14ac:dyDescent="0.25">
      <c r="A545" s="13" t="s">
        <v>179</v>
      </c>
      <c r="B545" s="15">
        <v>1160300000</v>
      </c>
      <c r="C545" s="15">
        <v>611</v>
      </c>
      <c r="D545" s="16" t="str">
        <f t="shared" si="1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работ)1160300000611</v>
      </c>
      <c r="E545" s="15">
        <v>1545.8</v>
      </c>
      <c r="F545" s="15"/>
      <c r="G545" s="18">
        <f t="shared" si="17"/>
        <v>1545.8</v>
      </c>
      <c r="H545" s="15">
        <v>1600.9</v>
      </c>
      <c r="I545" s="15">
        <v>1658.2</v>
      </c>
    </row>
    <row r="546" spans="1:9" ht="90.75" hidden="1" thickBot="1" x14ac:dyDescent="0.25">
      <c r="A546" s="13" t="s">
        <v>182</v>
      </c>
      <c r="B546" s="15">
        <v>1160300000</v>
      </c>
      <c r="C546" s="15">
        <v>621</v>
      </c>
      <c r="D546" s="16" t="str">
        <f t="shared" si="1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работ)1160300000621</v>
      </c>
      <c r="E546" s="15">
        <v>133.1</v>
      </c>
      <c r="F546" s="15"/>
      <c r="G546" s="18">
        <f t="shared" si="17"/>
        <v>133.1</v>
      </c>
      <c r="H546" s="15">
        <v>129.19999999999999</v>
      </c>
      <c r="I546" s="15">
        <v>134.4</v>
      </c>
    </row>
    <row r="547" spans="1:9" ht="45.75" thickBot="1" x14ac:dyDescent="0.25">
      <c r="A547" s="14" t="s">
        <v>24</v>
      </c>
      <c r="B547" s="15">
        <v>1170000000</v>
      </c>
      <c r="C547" s="16"/>
      <c r="D547" s="16" t="str">
        <f t="shared" si="16"/>
        <v>Подпрограмма "Создание условий для реализации государственной программы"1170000000</v>
      </c>
      <c r="E547" s="15">
        <v>57705.9</v>
      </c>
      <c r="F547" s="15">
        <v>0</v>
      </c>
      <c r="G547" s="18">
        <f t="shared" si="17"/>
        <v>57705.9</v>
      </c>
      <c r="H547" s="15">
        <v>60041.3</v>
      </c>
      <c r="I547" s="15">
        <v>62482.7</v>
      </c>
    </row>
    <row r="548" spans="1:9" ht="45.75" hidden="1" thickBot="1" x14ac:dyDescent="0.25">
      <c r="A548" s="13" t="s">
        <v>225</v>
      </c>
      <c r="B548" s="15">
        <v>1170100000</v>
      </c>
      <c r="C548" s="16"/>
      <c r="D548" s="16" t="str">
        <f t="shared" si="16"/>
        <v>Реализация установленных функций (полномочий) государственного органа1170100000</v>
      </c>
      <c r="E548" s="15">
        <v>57643.1</v>
      </c>
      <c r="F548" s="15">
        <v>0</v>
      </c>
      <c r="G548" s="18">
        <f t="shared" si="17"/>
        <v>57643.1</v>
      </c>
      <c r="H548" s="15">
        <v>59987.8</v>
      </c>
      <c r="I548" s="15">
        <v>62438.400000000001</v>
      </c>
    </row>
    <row r="549" spans="1:9" ht="45.75" hidden="1" thickBot="1" x14ac:dyDescent="0.25">
      <c r="A549" s="13" t="s">
        <v>226</v>
      </c>
      <c r="B549" s="15">
        <v>1170100000</v>
      </c>
      <c r="C549" s="15">
        <v>120</v>
      </c>
      <c r="D549" s="16" t="str">
        <f t="shared" si="16"/>
        <v>Расходы на выплаты персоналу государственных (муниципальных) органов1170100000120</v>
      </c>
      <c r="E549" s="15">
        <v>54037.599999999999</v>
      </c>
      <c r="F549" s="15">
        <v>0</v>
      </c>
      <c r="G549" s="18">
        <f t="shared" si="17"/>
        <v>54037.599999999999</v>
      </c>
      <c r="H549" s="15">
        <v>56382.3</v>
      </c>
      <c r="I549" s="15">
        <v>58832.9</v>
      </c>
    </row>
    <row r="550" spans="1:9" ht="45.75" hidden="1" thickBot="1" x14ac:dyDescent="0.25">
      <c r="A550" s="13" t="s">
        <v>170</v>
      </c>
      <c r="B550" s="15">
        <v>1170100000</v>
      </c>
      <c r="C550" s="15">
        <v>240</v>
      </c>
      <c r="D550" s="16" t="str">
        <f t="shared" si="16"/>
        <v>Иные закупки товаров, работ и услуг для обеспечения государственных (муниципальных) нужд1170100000240</v>
      </c>
      <c r="E550" s="15">
        <v>3474.2</v>
      </c>
      <c r="F550" s="15"/>
      <c r="G550" s="18">
        <f t="shared" si="17"/>
        <v>3474.2</v>
      </c>
      <c r="H550" s="15">
        <v>3474.2</v>
      </c>
      <c r="I550" s="15">
        <v>3474.2</v>
      </c>
    </row>
    <row r="551" spans="1:9" ht="30.75" hidden="1" thickBot="1" x14ac:dyDescent="0.25">
      <c r="A551" s="13" t="s">
        <v>199</v>
      </c>
      <c r="B551" s="15">
        <v>1170100000</v>
      </c>
      <c r="C551" s="15">
        <v>850</v>
      </c>
      <c r="D551" s="16" t="str">
        <f t="shared" si="16"/>
        <v>Уплата налогов, сборов и иных платежей1170100000850</v>
      </c>
      <c r="E551" s="15">
        <v>131.30000000000001</v>
      </c>
      <c r="F551" s="15"/>
      <c r="G551" s="18">
        <f t="shared" si="17"/>
        <v>131.30000000000001</v>
      </c>
      <c r="H551" s="15">
        <v>131.30000000000001</v>
      </c>
      <c r="I551" s="15">
        <v>131.30000000000001</v>
      </c>
    </row>
    <row r="552" spans="1:9" ht="15.75" hidden="1" thickBot="1" x14ac:dyDescent="0.25">
      <c r="A552" s="13" t="s">
        <v>289</v>
      </c>
      <c r="B552" s="15">
        <v>1170200000</v>
      </c>
      <c r="C552" s="16"/>
      <c r="D552" s="16" t="str">
        <f t="shared" si="16"/>
        <v>Уплата налогов1170200000</v>
      </c>
      <c r="E552" s="15">
        <v>62.8</v>
      </c>
      <c r="F552" s="15"/>
      <c r="G552" s="18">
        <f t="shared" si="17"/>
        <v>62.8</v>
      </c>
      <c r="H552" s="15">
        <v>53.5</v>
      </c>
      <c r="I552" s="15">
        <v>44.3</v>
      </c>
    </row>
    <row r="553" spans="1:9" ht="30.75" hidden="1" thickBot="1" x14ac:dyDescent="0.25">
      <c r="A553" s="13" t="s">
        <v>199</v>
      </c>
      <c r="B553" s="15">
        <v>1170200000</v>
      </c>
      <c r="C553" s="15">
        <v>850</v>
      </c>
      <c r="D553" s="16" t="str">
        <f t="shared" si="16"/>
        <v>Уплата налогов, сборов и иных платежей1170200000850</v>
      </c>
      <c r="E553" s="15">
        <v>62.8</v>
      </c>
      <c r="F553" s="15"/>
      <c r="G553" s="18">
        <f t="shared" si="17"/>
        <v>62.8</v>
      </c>
      <c r="H553" s="15">
        <v>53.5</v>
      </c>
      <c r="I553" s="15">
        <v>44.3</v>
      </c>
    </row>
    <row r="554" spans="1:9" ht="60.75" thickBot="1" x14ac:dyDescent="0.25">
      <c r="A554" s="14" t="s">
        <v>121</v>
      </c>
      <c r="B554" s="15">
        <v>1180000000</v>
      </c>
      <c r="C554" s="16"/>
      <c r="D554" s="16" t="str">
        <f t="shared" si="16"/>
        <v>Подпрограмма "Сохранение и воспроизводство объектов животного мира, охотничьих ресурсов и водных биологических ресурсов"1180000000</v>
      </c>
      <c r="E554" s="15">
        <v>14032</v>
      </c>
      <c r="F554" s="15"/>
      <c r="G554" s="18">
        <f t="shared" si="17"/>
        <v>14032</v>
      </c>
      <c r="H554" s="15">
        <v>14413.4</v>
      </c>
      <c r="I554" s="15">
        <v>14765.3</v>
      </c>
    </row>
    <row r="555" spans="1:9" ht="75.75" hidden="1" thickBot="1" x14ac:dyDescent="0.25">
      <c r="A555" s="13" t="s">
        <v>422</v>
      </c>
      <c r="B555" s="15">
        <v>1180100000</v>
      </c>
      <c r="C555" s="16"/>
      <c r="D555" s="16" t="str">
        <f t="shared" si="16"/>
        <v>Осуществление работ по сохранению и воспроизводству объектов животного мира, охотничьих ресурсов, водных биологических ресурсов1180100000</v>
      </c>
      <c r="E555" s="15">
        <v>14032</v>
      </c>
      <c r="F555" s="15"/>
      <c r="G555" s="18">
        <f t="shared" si="17"/>
        <v>14032</v>
      </c>
      <c r="H555" s="15">
        <v>14413.4</v>
      </c>
      <c r="I555" s="15">
        <v>14765.3</v>
      </c>
    </row>
    <row r="556" spans="1:9" ht="45.75" hidden="1" thickBot="1" x14ac:dyDescent="0.25">
      <c r="A556" s="13" t="s">
        <v>226</v>
      </c>
      <c r="B556" s="15">
        <v>1180100000</v>
      </c>
      <c r="C556" s="15">
        <v>120</v>
      </c>
      <c r="D556" s="16" t="str">
        <f t="shared" si="16"/>
        <v>Расходы на выплаты персоналу государственных (муниципальных) органов1180100000120</v>
      </c>
      <c r="E556" s="15">
        <v>4687.2</v>
      </c>
      <c r="F556" s="15"/>
      <c r="G556" s="18">
        <f t="shared" si="17"/>
        <v>4687.2</v>
      </c>
      <c r="H556" s="15">
        <v>4687.2</v>
      </c>
      <c r="I556" s="15">
        <v>4687.2</v>
      </c>
    </row>
    <row r="557" spans="1:9" ht="45.75" hidden="1" thickBot="1" x14ac:dyDescent="0.25">
      <c r="A557" s="13" t="s">
        <v>170</v>
      </c>
      <c r="B557" s="15">
        <v>1180100000</v>
      </c>
      <c r="C557" s="15">
        <v>240</v>
      </c>
      <c r="D557" s="16" t="str">
        <f t="shared" si="16"/>
        <v>Иные закупки товаров, работ и услуг для обеспечения государственных (муниципальных) нужд1180100000240</v>
      </c>
      <c r="E557" s="15">
        <v>9344.7999999999993</v>
      </c>
      <c r="F557" s="15"/>
      <c r="G557" s="18">
        <f t="shared" si="17"/>
        <v>9344.7999999999993</v>
      </c>
      <c r="H557" s="15">
        <v>9726.2000000000007</v>
      </c>
      <c r="I557" s="15">
        <v>10078.1</v>
      </c>
    </row>
    <row r="558" spans="1:9" ht="45.75" thickBot="1" x14ac:dyDescent="0.25">
      <c r="A558" s="14" t="s">
        <v>120</v>
      </c>
      <c r="B558" s="15">
        <v>1200000000</v>
      </c>
      <c r="C558" s="16"/>
      <c r="D558" s="16" t="str">
        <f t="shared" si="16"/>
        <v>Государственная программа Удмуртской Республики "Развитие архивного дела"1200000000</v>
      </c>
      <c r="E558" s="15">
        <v>112060.7</v>
      </c>
      <c r="F558" s="15">
        <v>0</v>
      </c>
      <c r="G558" s="18">
        <f t="shared" si="17"/>
        <v>112060.7</v>
      </c>
      <c r="H558" s="15">
        <v>120226.3</v>
      </c>
      <c r="I558" s="15">
        <v>126705.2</v>
      </c>
    </row>
    <row r="559" spans="1:9" ht="75.75" thickBot="1" x14ac:dyDescent="0.25">
      <c r="A559" s="14" t="s">
        <v>119</v>
      </c>
      <c r="B559" s="15">
        <v>1210000000</v>
      </c>
      <c r="C559" s="16"/>
      <c r="D559" s="16" t="str">
        <f t="shared" si="16"/>
        <v>Подпрограмма "Организация хранения, комплектования и использования документов Архивного фонда Удмуртской Республики и других архивных документов"1210000000</v>
      </c>
      <c r="E559" s="15">
        <v>104792.6</v>
      </c>
      <c r="F559" s="15"/>
      <c r="G559" s="18">
        <f t="shared" si="17"/>
        <v>104792.6</v>
      </c>
      <c r="H559" s="15">
        <v>109541.8</v>
      </c>
      <c r="I559" s="15">
        <v>115645.7</v>
      </c>
    </row>
    <row r="560" spans="1:9" ht="60.75" hidden="1" thickBot="1" x14ac:dyDescent="0.25">
      <c r="A560" s="13" t="s">
        <v>423</v>
      </c>
      <c r="B560" s="15">
        <v>1210100000</v>
      </c>
      <c r="C560" s="16"/>
      <c r="D560" s="16" t="str">
        <f t="shared" si="16"/>
        <v>Обеспечение деятельности государственных казенных архивных учреждений Удмуртской Республики1210100000</v>
      </c>
      <c r="E560" s="15">
        <v>75521.100000000006</v>
      </c>
      <c r="F560" s="15"/>
      <c r="G560" s="18">
        <f t="shared" si="17"/>
        <v>75521.100000000006</v>
      </c>
      <c r="H560" s="15">
        <v>79278.2</v>
      </c>
      <c r="I560" s="15">
        <v>84455.1</v>
      </c>
    </row>
    <row r="561" spans="1:9" ht="30.75" hidden="1" thickBot="1" x14ac:dyDescent="0.25">
      <c r="A561" s="13" t="s">
        <v>198</v>
      </c>
      <c r="B561" s="15">
        <v>1210100000</v>
      </c>
      <c r="C561" s="15">
        <v>110</v>
      </c>
      <c r="D561" s="16" t="str">
        <f t="shared" si="16"/>
        <v>Расходы на выплаты персоналу казенных учреждений1210100000110</v>
      </c>
      <c r="E561" s="15">
        <v>69298.7</v>
      </c>
      <c r="F561" s="15"/>
      <c r="G561" s="18">
        <f t="shared" si="17"/>
        <v>69298.7</v>
      </c>
      <c r="H561" s="15">
        <v>73941.5</v>
      </c>
      <c r="I561" s="15">
        <v>79117.2</v>
      </c>
    </row>
    <row r="562" spans="1:9" ht="45.75" hidden="1" thickBot="1" x14ac:dyDescent="0.25">
      <c r="A562" s="13" t="s">
        <v>170</v>
      </c>
      <c r="B562" s="15">
        <v>1210100000</v>
      </c>
      <c r="C562" s="15">
        <v>240</v>
      </c>
      <c r="D562" s="16" t="str">
        <f t="shared" si="16"/>
        <v>Иные закупки товаров, работ и услуг для обеспечения государственных (муниципальных) нужд1210100000240</v>
      </c>
      <c r="E562" s="15">
        <v>6218.2</v>
      </c>
      <c r="F562" s="15"/>
      <c r="G562" s="18">
        <f t="shared" si="17"/>
        <v>6218.2</v>
      </c>
      <c r="H562" s="15">
        <v>5332.5</v>
      </c>
      <c r="I562" s="15">
        <v>5333.7</v>
      </c>
    </row>
    <row r="563" spans="1:9" ht="30.75" hidden="1" thickBot="1" x14ac:dyDescent="0.25">
      <c r="A563" s="13" t="s">
        <v>199</v>
      </c>
      <c r="B563" s="15">
        <v>1210100000</v>
      </c>
      <c r="C563" s="15">
        <v>850</v>
      </c>
      <c r="D563" s="16" t="str">
        <f t="shared" si="16"/>
        <v>Уплата налогов, сборов и иных платежей1210100000850</v>
      </c>
      <c r="E563" s="15">
        <v>4.2</v>
      </c>
      <c r="F563" s="15"/>
      <c r="G563" s="18">
        <f t="shared" si="17"/>
        <v>4.2</v>
      </c>
      <c r="H563" s="15">
        <v>4.2</v>
      </c>
      <c r="I563" s="15">
        <v>4.2</v>
      </c>
    </row>
    <row r="564" spans="1:9" ht="375.75" hidden="1" thickBot="1" x14ac:dyDescent="0.25">
      <c r="A564" s="13" t="s">
        <v>424</v>
      </c>
      <c r="B564" s="15">
        <v>1210200000</v>
      </c>
      <c r="C564" s="16"/>
      <c r="D564" s="16" t="str">
        <f t="shared" si="16"/>
        <v>Выполнение функций уполномоченного органа государственной власти Удмуртской Республики по вопросу осуществления органами местного самоуправления в Удмуртской Республике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 и находящихся на территории соответствующего муниципального образования; финансовое обеспечение переданных органам местного самоуправления отдельных государственных полномочий Удмуртской Республики в области архивного дела; выполнение органами местного самоуправления в Удмуртской Республике отдельных государственных полномочий Удмуртской Республики1210200000</v>
      </c>
      <c r="E564" s="15">
        <v>29271.5</v>
      </c>
      <c r="F564" s="15" t="e">
        <v>#VALUE!</v>
      </c>
      <c r="G564" s="18" t="e">
        <f t="shared" si="17"/>
        <v>#VALUE!</v>
      </c>
      <c r="H564" s="15">
        <v>30263.599999999999</v>
      </c>
      <c r="I564" s="15">
        <v>31190.6</v>
      </c>
    </row>
    <row r="565" spans="1:9" ht="45.75" hidden="1" thickBot="1" x14ac:dyDescent="0.25">
      <c r="A565" s="13" t="s">
        <v>425</v>
      </c>
      <c r="B565" s="15">
        <v>1210204360</v>
      </c>
      <c r="C565" s="16"/>
      <c r="D565" s="16" t="str">
        <f t="shared" si="16"/>
        <v>Осуществление отдельных государственных полномочий в области архивного дела1210204360</v>
      </c>
      <c r="E565" s="15">
        <v>29271.5</v>
      </c>
      <c r="F565" s="15"/>
      <c r="G565" s="18">
        <f t="shared" si="17"/>
        <v>29271.5</v>
      </c>
      <c r="H565" s="15">
        <v>30263.599999999999</v>
      </c>
      <c r="I565" s="15">
        <v>31190.6</v>
      </c>
    </row>
    <row r="566" spans="1:9" ht="15.75" hidden="1" thickBot="1" x14ac:dyDescent="0.25">
      <c r="A566" s="13" t="s">
        <v>255</v>
      </c>
      <c r="B566" s="15">
        <v>1210204360</v>
      </c>
      <c r="C566" s="15">
        <v>530</v>
      </c>
      <c r="D566" s="16" t="str">
        <f t="shared" si="16"/>
        <v>Субвенции1210204360530</v>
      </c>
      <c r="E566" s="15">
        <v>29271.5</v>
      </c>
      <c r="F566" s="15"/>
      <c r="G566" s="18">
        <f t="shared" si="17"/>
        <v>29271.5</v>
      </c>
      <c r="H566" s="15">
        <v>30263.599999999999</v>
      </c>
      <c r="I566" s="15">
        <v>31190.6</v>
      </c>
    </row>
    <row r="567" spans="1:9" ht="45.75" thickBot="1" x14ac:dyDescent="0.25">
      <c r="A567" s="14" t="s">
        <v>24</v>
      </c>
      <c r="B567" s="15">
        <v>1220000000</v>
      </c>
      <c r="C567" s="16"/>
      <c r="D567" s="16" t="str">
        <f t="shared" si="16"/>
        <v>Подпрограмма "Создание условий для реализации государственной программы"1220000000</v>
      </c>
      <c r="E567" s="15">
        <v>7268.1</v>
      </c>
      <c r="F567" s="15">
        <v>0</v>
      </c>
      <c r="G567" s="18">
        <f t="shared" si="17"/>
        <v>7268.1</v>
      </c>
      <c r="H567" s="15">
        <v>10684.5</v>
      </c>
      <c r="I567" s="15">
        <v>11059.5</v>
      </c>
    </row>
    <row r="568" spans="1:9" ht="45.75" hidden="1" thickBot="1" x14ac:dyDescent="0.25">
      <c r="A568" s="13" t="s">
        <v>225</v>
      </c>
      <c r="B568" s="15">
        <v>1220100000</v>
      </c>
      <c r="C568" s="16"/>
      <c r="D568" s="16" t="str">
        <f t="shared" si="16"/>
        <v>Реализация установленных функций (полномочий) государственного органа1220100000</v>
      </c>
      <c r="E568" s="15">
        <v>6807.1</v>
      </c>
      <c r="F568" s="15">
        <v>0</v>
      </c>
      <c r="G568" s="18">
        <f t="shared" si="17"/>
        <v>6807.1</v>
      </c>
      <c r="H568" s="15">
        <v>7073.5</v>
      </c>
      <c r="I568" s="15">
        <v>7351.5</v>
      </c>
    </row>
    <row r="569" spans="1:9" ht="45.75" hidden="1" thickBot="1" x14ac:dyDescent="0.25">
      <c r="A569" s="13" t="s">
        <v>226</v>
      </c>
      <c r="B569" s="15">
        <v>1220100000</v>
      </c>
      <c r="C569" s="15">
        <v>120</v>
      </c>
      <c r="D569" s="16" t="str">
        <f t="shared" si="16"/>
        <v>Расходы на выплаты персоналу государственных (муниципальных) органов1220100000120</v>
      </c>
      <c r="E569" s="15">
        <v>6592.9</v>
      </c>
      <c r="F569" s="15"/>
      <c r="G569" s="18">
        <f t="shared" si="17"/>
        <v>6592.9</v>
      </c>
      <c r="H569" s="15">
        <v>6859.3</v>
      </c>
      <c r="I569" s="15">
        <v>7137.3</v>
      </c>
    </row>
    <row r="570" spans="1:9" ht="45.75" hidden="1" thickBot="1" x14ac:dyDescent="0.25">
      <c r="A570" s="13" t="s">
        <v>170</v>
      </c>
      <c r="B570" s="15">
        <v>1220100000</v>
      </c>
      <c r="C570" s="15">
        <v>240</v>
      </c>
      <c r="D570" s="16" t="str">
        <f t="shared" si="16"/>
        <v>Иные закупки товаров, работ и услуг для обеспечения государственных (муниципальных) нужд1220100000240</v>
      </c>
      <c r="E570" s="15">
        <v>214.2</v>
      </c>
      <c r="F570" s="15">
        <v>-30</v>
      </c>
      <c r="G570" s="18">
        <f t="shared" si="17"/>
        <v>184.2</v>
      </c>
      <c r="H570" s="15">
        <v>214.2</v>
      </c>
      <c r="I570" s="15">
        <v>214.2</v>
      </c>
    </row>
    <row r="571" spans="1:9" ht="15.75" hidden="1" thickBot="1" x14ac:dyDescent="0.25">
      <c r="A571" s="13" t="s">
        <v>289</v>
      </c>
      <c r="B571" s="15">
        <v>1220500000</v>
      </c>
      <c r="C571" s="16"/>
      <c r="D571" s="16" t="str">
        <f t="shared" si="16"/>
        <v>Уплата налогов1220500000</v>
      </c>
      <c r="E571" s="15">
        <v>461</v>
      </c>
      <c r="F571" s="15"/>
      <c r="G571" s="18">
        <f t="shared" si="17"/>
        <v>461</v>
      </c>
      <c r="H571" s="15">
        <v>3611</v>
      </c>
      <c r="I571" s="15">
        <v>3708</v>
      </c>
    </row>
    <row r="572" spans="1:9" ht="30.75" hidden="1" thickBot="1" x14ac:dyDescent="0.25">
      <c r="A572" s="13" t="s">
        <v>199</v>
      </c>
      <c r="B572" s="15">
        <v>1220500000</v>
      </c>
      <c r="C572" s="15">
        <v>850</v>
      </c>
      <c r="D572" s="16" t="str">
        <f t="shared" si="16"/>
        <v>Уплата налогов, сборов и иных платежей1220500000850</v>
      </c>
      <c r="E572" s="15">
        <v>461</v>
      </c>
      <c r="F572" s="15"/>
      <c r="G572" s="18">
        <f t="shared" si="17"/>
        <v>461</v>
      </c>
      <c r="H572" s="15">
        <v>3611</v>
      </c>
      <c r="I572" s="15">
        <v>3708</v>
      </c>
    </row>
    <row r="573" spans="1:9" ht="75.75" thickBot="1" x14ac:dyDescent="0.25">
      <c r="A573" s="14" t="s">
        <v>118</v>
      </c>
      <c r="B573" s="15">
        <v>1300000000</v>
      </c>
      <c r="C573" s="16"/>
      <c r="D573" s="16" t="str">
        <f t="shared" si="16"/>
        <v>Государственная программа Удмуртской Республики "Развитие системы государственной регистрации актов гражданского состояния в Удмуртской Республике"1300000000</v>
      </c>
      <c r="E573" s="15">
        <v>87762.6</v>
      </c>
      <c r="F573" s="15"/>
      <c r="G573" s="18">
        <f t="shared" si="17"/>
        <v>87762.6</v>
      </c>
      <c r="H573" s="15">
        <v>83684.7</v>
      </c>
      <c r="I573" s="15">
        <v>86941.5</v>
      </c>
    </row>
    <row r="574" spans="1:9" ht="90.75" thickBot="1" x14ac:dyDescent="0.25">
      <c r="A574" s="14" t="s">
        <v>117</v>
      </c>
      <c r="B574" s="15">
        <v>1310000000</v>
      </c>
      <c r="C574" s="16"/>
      <c r="D574" s="16" t="str">
        <f t="shared" si="16"/>
        <v>Подпрограмма "Государственная регистрация актов гражданского состояния, обеспечение сохранности и использования документов органов ЗАГС Удмуртской Республики"1310000000</v>
      </c>
      <c r="E574" s="15">
        <v>77208.2</v>
      </c>
      <c r="F574" s="15"/>
      <c r="G574" s="18">
        <f t="shared" si="17"/>
        <v>77208.2</v>
      </c>
      <c r="H574" s="15">
        <v>73020.5</v>
      </c>
      <c r="I574" s="15">
        <v>75961</v>
      </c>
    </row>
    <row r="575" spans="1:9" ht="210.75" hidden="1" thickBot="1" x14ac:dyDescent="0.25">
      <c r="A575" s="13" t="s">
        <v>426</v>
      </c>
      <c r="B575" s="15">
        <v>1310100000</v>
      </c>
      <c r="C575" s="16"/>
      <c r="D575" s="16" t="str">
        <f t="shared" si="16"/>
        <v>Выполнение функций уполномоченного органа государственной власти Удмуртской Республики при осуществлении органами местного самоуправления в Удмуртской Республике государственных полномочий на государственную регистрацию актов гражданского состояния, осуществление органами местного самоуправления в Удмуртской Республике соответствующих государственных полномочий1310100000</v>
      </c>
      <c r="E575" s="15">
        <v>77208.2</v>
      </c>
      <c r="F575" s="15" t="e">
        <v>#VALUE!</v>
      </c>
      <c r="G575" s="18" t="e">
        <f t="shared" si="17"/>
        <v>#VALUE!</v>
      </c>
      <c r="H575" s="15">
        <v>73020.5</v>
      </c>
      <c r="I575" s="15">
        <v>75961</v>
      </c>
    </row>
    <row r="576" spans="1:9" ht="30.75" hidden="1" thickBot="1" x14ac:dyDescent="0.25">
      <c r="A576" s="13" t="s">
        <v>427</v>
      </c>
      <c r="B576" s="15">
        <v>1310159300</v>
      </c>
      <c r="C576" s="16"/>
      <c r="D576" s="16" t="str">
        <f t="shared" si="16"/>
        <v>Государственная регистрация актов гражданского состояния1310159300</v>
      </c>
      <c r="E576" s="15">
        <v>77208.2</v>
      </c>
      <c r="F576" s="15"/>
      <c r="G576" s="18">
        <f t="shared" si="17"/>
        <v>77208.2</v>
      </c>
      <c r="H576" s="15">
        <v>73020.5</v>
      </c>
      <c r="I576" s="15">
        <v>75961</v>
      </c>
    </row>
    <row r="577" spans="1:9" ht="15.75" hidden="1" thickBot="1" x14ac:dyDescent="0.25">
      <c r="A577" s="13" t="s">
        <v>255</v>
      </c>
      <c r="B577" s="15">
        <v>1310159300</v>
      </c>
      <c r="C577" s="15">
        <v>530</v>
      </c>
      <c r="D577" s="16" t="str">
        <f t="shared" si="16"/>
        <v>Субвенции1310159300530</v>
      </c>
      <c r="E577" s="15">
        <v>77208.2</v>
      </c>
      <c r="F577" s="15"/>
      <c r="G577" s="18">
        <f t="shared" si="17"/>
        <v>77208.2</v>
      </c>
      <c r="H577" s="15">
        <v>73020.5</v>
      </c>
      <c r="I577" s="15">
        <v>75961</v>
      </c>
    </row>
    <row r="578" spans="1:9" ht="45.75" thickBot="1" x14ac:dyDescent="0.25">
      <c r="A578" s="14" t="s">
        <v>24</v>
      </c>
      <c r="B578" s="15">
        <v>1330000000</v>
      </c>
      <c r="C578" s="16"/>
      <c r="D578" s="16" t="str">
        <f t="shared" si="16"/>
        <v>Подпрограмма "Создание условий для реализации государственной программы"1330000000</v>
      </c>
      <c r="E578" s="15">
        <v>10554.4</v>
      </c>
      <c r="F578" s="15"/>
      <c r="G578" s="18">
        <f t="shared" si="17"/>
        <v>10554.4</v>
      </c>
      <c r="H578" s="15">
        <v>10664.2</v>
      </c>
      <c r="I578" s="15">
        <v>10980.5</v>
      </c>
    </row>
    <row r="579" spans="1:9" ht="45.75" hidden="1" thickBot="1" x14ac:dyDescent="0.25">
      <c r="A579" s="13" t="s">
        <v>225</v>
      </c>
      <c r="B579" s="15">
        <v>1330100000</v>
      </c>
      <c r="C579" s="16"/>
      <c r="D579" s="16" t="str">
        <f t="shared" ref="D579:D642" si="18">A579&amp;B579&amp;C579</f>
        <v>Реализация установленных функций (полномочий) государственного органа1330100000</v>
      </c>
      <c r="E579" s="15">
        <v>10554.4</v>
      </c>
      <c r="F579" s="15"/>
      <c r="G579" s="18">
        <f t="shared" ref="G579:G642" si="19">E579+F579</f>
        <v>10554.4</v>
      </c>
      <c r="H579" s="15">
        <v>10664.2</v>
      </c>
      <c r="I579" s="15">
        <v>10980.5</v>
      </c>
    </row>
    <row r="580" spans="1:9" ht="45.75" hidden="1" thickBot="1" x14ac:dyDescent="0.25">
      <c r="A580" s="13" t="s">
        <v>226</v>
      </c>
      <c r="B580" s="15">
        <v>1330100000</v>
      </c>
      <c r="C580" s="15">
        <v>120</v>
      </c>
      <c r="D580" s="16" t="str">
        <f t="shared" si="18"/>
        <v>Расходы на выплаты персоналу государственных (муниципальных) органов1330100000120</v>
      </c>
      <c r="E580" s="15">
        <v>7525.8</v>
      </c>
      <c r="F580" s="15"/>
      <c r="G580" s="18">
        <f t="shared" si="19"/>
        <v>7525.8</v>
      </c>
      <c r="H580" s="15">
        <v>7829.9</v>
      </c>
      <c r="I580" s="15">
        <v>8146.2</v>
      </c>
    </row>
    <row r="581" spans="1:9" ht="45.75" hidden="1" thickBot="1" x14ac:dyDescent="0.25">
      <c r="A581" s="13" t="s">
        <v>170</v>
      </c>
      <c r="B581" s="15">
        <v>1330100000</v>
      </c>
      <c r="C581" s="15">
        <v>240</v>
      </c>
      <c r="D581" s="16" t="str">
        <f t="shared" si="18"/>
        <v>Иные закупки товаров, работ и услуг для обеспечения государственных (муниципальных) нужд1330100000240</v>
      </c>
      <c r="E581" s="15">
        <v>3021.6</v>
      </c>
      <c r="F581" s="15"/>
      <c r="G581" s="18">
        <f t="shared" si="19"/>
        <v>3021.6</v>
      </c>
      <c r="H581" s="15">
        <v>2827.3</v>
      </c>
      <c r="I581" s="15">
        <v>2827.3</v>
      </c>
    </row>
    <row r="582" spans="1:9" ht="45.75" hidden="1" thickBot="1" x14ac:dyDescent="0.25">
      <c r="A582" s="13" t="s">
        <v>184</v>
      </c>
      <c r="B582" s="15">
        <v>1330100000</v>
      </c>
      <c r="C582" s="15">
        <v>320</v>
      </c>
      <c r="D582" s="16" t="str">
        <f t="shared" si="18"/>
        <v>Социальные выплаты гражданам, кроме публичных нормативных социальных выплат1330100000320</v>
      </c>
      <c r="E582" s="15">
        <v>7</v>
      </c>
      <c r="F582" s="15"/>
      <c r="G582" s="18">
        <f t="shared" si="19"/>
        <v>7</v>
      </c>
      <c r="H582" s="15">
        <v>7</v>
      </c>
      <c r="I582" s="15">
        <v>7</v>
      </c>
    </row>
    <row r="583" spans="1:9" ht="75.75" thickBot="1" x14ac:dyDescent="0.25">
      <c r="A583" s="14" t="s">
        <v>116</v>
      </c>
      <c r="B583" s="15">
        <v>1400000000</v>
      </c>
      <c r="C583" s="16"/>
      <c r="D583" s="16" t="str">
        <f t="shared" si="18"/>
        <v>Государственная программа Удмуртской Республики "Создание условий для устойчивого экономического развития Удмуртской Республики"1400000000</v>
      </c>
      <c r="E583" s="15">
        <v>285906</v>
      </c>
      <c r="F583" s="15"/>
      <c r="G583" s="18">
        <f t="shared" si="19"/>
        <v>285906</v>
      </c>
      <c r="H583" s="15">
        <v>303739.3</v>
      </c>
      <c r="I583" s="15">
        <v>289921.5</v>
      </c>
    </row>
    <row r="584" spans="1:9" ht="60.75" thickBot="1" x14ac:dyDescent="0.25">
      <c r="A584" s="14" t="s">
        <v>115</v>
      </c>
      <c r="B584" s="15">
        <v>1410000000</v>
      </c>
      <c r="C584" s="16"/>
      <c r="D584" s="16" t="str">
        <f t="shared" si="18"/>
        <v>Подпрограмма "Совершенствование системы государственного стратегического управления"1410000000</v>
      </c>
      <c r="E584" s="15">
        <v>2271</v>
      </c>
      <c r="F584" s="15"/>
      <c r="G584" s="18">
        <f t="shared" si="19"/>
        <v>2271</v>
      </c>
      <c r="H584" s="15">
        <v>792.8</v>
      </c>
      <c r="I584" s="15">
        <v>792.8</v>
      </c>
    </row>
    <row r="585" spans="1:9" ht="75.75" hidden="1" thickBot="1" x14ac:dyDescent="0.25">
      <c r="A585" s="13" t="s">
        <v>428</v>
      </c>
      <c r="B585" s="15">
        <v>1411000000</v>
      </c>
      <c r="C585" s="16"/>
      <c r="D585" s="16" t="str">
        <f t="shared" si="18"/>
        <v>Выполнение функций единого заказчика статистической информации для исполнительных органов государственной власти Удмуртской Республики1411000000</v>
      </c>
      <c r="E585" s="15">
        <v>1971</v>
      </c>
      <c r="F585" s="15"/>
      <c r="G585" s="18">
        <f t="shared" si="19"/>
        <v>1971</v>
      </c>
      <c r="H585" s="15">
        <v>492.8</v>
      </c>
      <c r="I585" s="15">
        <v>492.8</v>
      </c>
    </row>
    <row r="586" spans="1:9" ht="45.75" hidden="1" thickBot="1" x14ac:dyDescent="0.25">
      <c r="A586" s="13" t="s">
        <v>170</v>
      </c>
      <c r="B586" s="15">
        <v>1411000000</v>
      </c>
      <c r="C586" s="15">
        <v>240</v>
      </c>
      <c r="D586" s="16" t="str">
        <f t="shared" si="18"/>
        <v>Иные закупки товаров, работ и услуг для обеспечения государственных (муниципальных) нужд1411000000240</v>
      </c>
      <c r="E586" s="15">
        <v>1971</v>
      </c>
      <c r="F586" s="15"/>
      <c r="G586" s="18">
        <f t="shared" si="19"/>
        <v>1971</v>
      </c>
      <c r="H586" s="15">
        <v>492.8</v>
      </c>
      <c r="I586" s="15">
        <v>492.8</v>
      </c>
    </row>
    <row r="587" spans="1:9" ht="45.75" hidden="1" thickBot="1" x14ac:dyDescent="0.25">
      <c r="A587" s="13" t="s">
        <v>429</v>
      </c>
      <c r="B587" s="15" t="s">
        <v>430</v>
      </c>
      <c r="C587" s="16"/>
      <c r="D587" s="16" t="str">
        <f t="shared" si="18"/>
        <v>Федеральный проект "Системные меры по повышению производительности труда"141L100000</v>
      </c>
      <c r="E587" s="15">
        <v>300</v>
      </c>
      <c r="F587" s="15"/>
      <c r="G587" s="18">
        <f t="shared" si="19"/>
        <v>300</v>
      </c>
      <c r="H587" s="15">
        <v>300</v>
      </c>
      <c r="I587" s="15">
        <v>300</v>
      </c>
    </row>
    <row r="588" spans="1:9" ht="45.75" hidden="1" thickBot="1" x14ac:dyDescent="0.25">
      <c r="A588" s="13" t="s">
        <v>170</v>
      </c>
      <c r="B588" s="15" t="s">
        <v>430</v>
      </c>
      <c r="C588" s="15">
        <v>240</v>
      </c>
      <c r="D588" s="16" t="str">
        <f t="shared" si="18"/>
        <v>Иные закупки товаров, работ и услуг для обеспечения государственных (муниципальных) нужд141L100000240</v>
      </c>
      <c r="E588" s="15">
        <v>300</v>
      </c>
      <c r="F588" s="15"/>
      <c r="G588" s="18">
        <f t="shared" si="19"/>
        <v>300</v>
      </c>
      <c r="H588" s="15">
        <v>300</v>
      </c>
      <c r="I588" s="15">
        <v>300</v>
      </c>
    </row>
    <row r="589" spans="1:9" ht="45.75" thickBot="1" x14ac:dyDescent="0.25">
      <c r="A589" s="14" t="s">
        <v>114</v>
      </c>
      <c r="B589" s="15">
        <v>1430000000</v>
      </c>
      <c r="C589" s="16"/>
      <c r="D589" s="16" t="str">
        <f t="shared" si="18"/>
        <v>Подпрограмма "Разработка и реализация инновационной государственной политики"1430000000</v>
      </c>
      <c r="E589" s="15">
        <v>2559.1</v>
      </c>
      <c r="F589" s="15"/>
      <c r="G589" s="18">
        <f t="shared" si="19"/>
        <v>2559.1</v>
      </c>
      <c r="H589" s="15">
        <v>1110.9000000000001</v>
      </c>
      <c r="I589" s="15">
        <v>1110.9000000000001</v>
      </c>
    </row>
    <row r="590" spans="1:9" ht="45.75" hidden="1" thickBot="1" x14ac:dyDescent="0.25">
      <c r="A590" s="13" t="s">
        <v>431</v>
      </c>
      <c r="B590" s="15">
        <v>1430100000</v>
      </c>
      <c r="C590" s="16"/>
      <c r="D590" s="16" t="str">
        <f t="shared" si="18"/>
        <v>Государственная поддержка инновационной деятельности в Удмуртской Республике1430100000</v>
      </c>
      <c r="E590" s="15">
        <v>1500</v>
      </c>
      <c r="F590" s="15"/>
      <c r="G590" s="18">
        <f t="shared" si="19"/>
        <v>1500</v>
      </c>
      <c r="H590" s="15">
        <v>375</v>
      </c>
      <c r="I590" s="15">
        <v>375</v>
      </c>
    </row>
    <row r="591" spans="1:9" ht="45.75" hidden="1" thickBot="1" x14ac:dyDescent="0.25">
      <c r="A591" s="13" t="s">
        <v>170</v>
      </c>
      <c r="B591" s="15">
        <v>1430100000</v>
      </c>
      <c r="C591" s="15">
        <v>240</v>
      </c>
      <c r="D591" s="16" t="str">
        <f t="shared" si="18"/>
        <v>Иные закупки товаров, работ и услуг для обеспечения государственных (муниципальных) нужд1430100000240</v>
      </c>
      <c r="E591" s="15">
        <v>1500</v>
      </c>
      <c r="F591" s="15"/>
      <c r="G591" s="18">
        <f t="shared" si="19"/>
        <v>1500</v>
      </c>
      <c r="H591" s="15">
        <v>375</v>
      </c>
      <c r="I591" s="15">
        <v>375</v>
      </c>
    </row>
    <row r="592" spans="1:9" ht="45.75" hidden="1" thickBot="1" x14ac:dyDescent="0.25">
      <c r="A592" s="13" t="s">
        <v>432</v>
      </c>
      <c r="B592" s="15">
        <v>1430200000</v>
      </c>
      <c r="C592" s="16"/>
      <c r="D592" s="16" t="str">
        <f t="shared" si="18"/>
        <v>Подготовка управленческих кадров для организаций народного хозяйства Удмуртской Республики1430200000</v>
      </c>
      <c r="E592" s="15">
        <v>1059.0999999999999</v>
      </c>
      <c r="F592" s="15"/>
      <c r="G592" s="18">
        <f t="shared" si="19"/>
        <v>1059.0999999999999</v>
      </c>
      <c r="H592" s="15">
        <v>735.9</v>
      </c>
      <c r="I592" s="15">
        <v>735.9</v>
      </c>
    </row>
    <row r="593" spans="1:9" ht="45.75" hidden="1" thickBot="1" x14ac:dyDescent="0.25">
      <c r="A593" s="13" t="s">
        <v>170</v>
      </c>
      <c r="B593" s="15">
        <v>1430200000</v>
      </c>
      <c r="C593" s="15">
        <v>240</v>
      </c>
      <c r="D593" s="16" t="str">
        <f t="shared" si="18"/>
        <v>Иные закупки товаров, работ и услуг для обеспечения государственных (муниципальных) нужд1430200000240</v>
      </c>
      <c r="E593" s="15">
        <v>1059.0999999999999</v>
      </c>
      <c r="F593" s="15"/>
      <c r="G593" s="18">
        <f t="shared" si="19"/>
        <v>1059.0999999999999</v>
      </c>
      <c r="H593" s="15">
        <v>735.9</v>
      </c>
      <c r="I593" s="15">
        <v>735.9</v>
      </c>
    </row>
    <row r="594" spans="1:9" ht="45.75" thickBot="1" x14ac:dyDescent="0.25">
      <c r="A594" s="14" t="s">
        <v>113</v>
      </c>
      <c r="B594" s="15">
        <v>1440000000</v>
      </c>
      <c r="C594" s="16"/>
      <c r="D594" s="16" t="str">
        <f t="shared" si="18"/>
        <v>Подпрограмма "Развитие малого и среднего предпринимательства в Удмуртской Республике"1440000000</v>
      </c>
      <c r="E594" s="15">
        <v>192833.1</v>
      </c>
      <c r="F594" s="15"/>
      <c r="G594" s="18">
        <f t="shared" si="19"/>
        <v>192833.1</v>
      </c>
      <c r="H594" s="15">
        <v>202391.5</v>
      </c>
      <c r="I594" s="15">
        <v>186831.4</v>
      </c>
    </row>
    <row r="595" spans="1:9" ht="60.75" hidden="1" thickBot="1" x14ac:dyDescent="0.25">
      <c r="A595" s="13" t="s">
        <v>433</v>
      </c>
      <c r="B595" s="15">
        <v>1440200000</v>
      </c>
      <c r="C595" s="16"/>
      <c r="D595" s="16" t="str">
        <f t="shared" si="18"/>
        <v>Субсидии автономному учреждению Удмуртской Республики "Республиканский бизнес-инкубатор"1440200000</v>
      </c>
      <c r="E595" s="15">
        <v>376.2</v>
      </c>
      <c r="F595" s="15"/>
      <c r="G595" s="18">
        <f t="shared" si="19"/>
        <v>376.2</v>
      </c>
      <c r="H595" s="15">
        <v>376.2</v>
      </c>
      <c r="I595" s="15">
        <v>376.2</v>
      </c>
    </row>
    <row r="596" spans="1:9" ht="30.75" hidden="1" thickBot="1" x14ac:dyDescent="0.25">
      <c r="A596" s="13" t="s">
        <v>220</v>
      </c>
      <c r="B596" s="15">
        <v>1440200000</v>
      </c>
      <c r="C596" s="15">
        <v>622</v>
      </c>
      <c r="D596" s="16" t="str">
        <f t="shared" si="18"/>
        <v>Субсидии автономным учреждениям на иные цели1440200000622</v>
      </c>
      <c r="E596" s="15">
        <v>376.2</v>
      </c>
      <c r="F596" s="15"/>
      <c r="G596" s="18">
        <f t="shared" si="19"/>
        <v>376.2</v>
      </c>
      <c r="H596" s="15">
        <v>376.2</v>
      </c>
      <c r="I596" s="15">
        <v>376.2</v>
      </c>
    </row>
    <row r="597" spans="1:9" ht="60.75" hidden="1" thickBot="1" x14ac:dyDescent="0.25">
      <c r="A597" s="13" t="s">
        <v>434</v>
      </c>
      <c r="B597" s="15" t="s">
        <v>435</v>
      </c>
      <c r="C597" s="16"/>
      <c r="D597" s="16" t="str">
        <f t="shared" si="18"/>
        <v>Федеральный проект "Создание благоприятных условий для осуществления деятельности самозанятыми гражданами"144I200000</v>
      </c>
      <c r="E597" s="15">
        <v>8584.1</v>
      </c>
      <c r="F597" s="15"/>
      <c r="G597" s="18">
        <f t="shared" si="19"/>
        <v>8584.1</v>
      </c>
      <c r="H597" s="15">
        <v>10615.1</v>
      </c>
      <c r="I597" s="15">
        <v>11789.6</v>
      </c>
    </row>
    <row r="598" spans="1:9" ht="90.75" hidden="1" thickBot="1" x14ac:dyDescent="0.25">
      <c r="A598" s="13" t="s">
        <v>244</v>
      </c>
      <c r="B598" s="15" t="s">
        <v>435</v>
      </c>
      <c r="C598" s="15">
        <v>630</v>
      </c>
      <c r="D598" s="16" t="str">
        <f t="shared" si="1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компаний)144I200000630</v>
      </c>
      <c r="E598" s="15">
        <v>8584.1</v>
      </c>
      <c r="F598" s="15"/>
      <c r="G598" s="18">
        <f t="shared" si="19"/>
        <v>8584.1</v>
      </c>
      <c r="H598" s="15">
        <v>10615.1</v>
      </c>
      <c r="I598" s="15">
        <v>11789.6</v>
      </c>
    </row>
    <row r="599" spans="1:9" ht="60.75" hidden="1" thickBot="1" x14ac:dyDescent="0.25">
      <c r="A599" s="13" t="s">
        <v>436</v>
      </c>
      <c r="B599" s="15" t="s">
        <v>437</v>
      </c>
      <c r="C599" s="16"/>
      <c r="D599" s="16" t="str">
        <f t="shared" si="18"/>
        <v>Федеральный проект "Создание условий для легкого старта и комфортного ведения бизнеса"144I400000</v>
      </c>
      <c r="E599" s="15">
        <v>42092.800000000003</v>
      </c>
      <c r="F599" s="15"/>
      <c r="G599" s="18">
        <f t="shared" si="19"/>
        <v>42092.800000000003</v>
      </c>
      <c r="H599" s="15">
        <v>54490</v>
      </c>
      <c r="I599" s="15">
        <v>63357.1</v>
      </c>
    </row>
    <row r="600" spans="1:9" ht="90.75" hidden="1" thickBot="1" x14ac:dyDescent="0.25">
      <c r="A600" s="13" t="s">
        <v>182</v>
      </c>
      <c r="B600" s="15" t="s">
        <v>437</v>
      </c>
      <c r="C600" s="15">
        <v>621</v>
      </c>
      <c r="D600" s="16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работ)144I400000621</v>
      </c>
      <c r="E600" s="15">
        <v>4133.1000000000004</v>
      </c>
      <c r="F600" s="15"/>
      <c r="G600" s="18">
        <f t="shared" si="19"/>
        <v>4133.1000000000004</v>
      </c>
      <c r="H600" s="15">
        <v>4156.2</v>
      </c>
      <c r="I600" s="15">
        <v>4308.2</v>
      </c>
    </row>
    <row r="601" spans="1:9" ht="90.75" hidden="1" thickBot="1" x14ac:dyDescent="0.25">
      <c r="A601" s="13" t="s">
        <v>244</v>
      </c>
      <c r="B601" s="15" t="s">
        <v>437</v>
      </c>
      <c r="C601" s="15">
        <v>630</v>
      </c>
      <c r="D601" s="16" t="str">
        <f t="shared" si="1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компаний)144I400000630</v>
      </c>
      <c r="E601" s="15">
        <v>12892.7</v>
      </c>
      <c r="F601" s="15"/>
      <c r="G601" s="18">
        <f t="shared" si="19"/>
        <v>12892.7</v>
      </c>
      <c r="H601" s="15">
        <v>20510.599999999999</v>
      </c>
      <c r="I601" s="15">
        <v>23280.3</v>
      </c>
    </row>
    <row r="602" spans="1:9" ht="90.75" hidden="1" thickBot="1" x14ac:dyDescent="0.25">
      <c r="A602" s="13" t="s">
        <v>256</v>
      </c>
      <c r="B602" s="15" t="s">
        <v>437</v>
      </c>
      <c r="C602" s="15">
        <v>810</v>
      </c>
      <c r="D602" s="16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услуг144I400000810</v>
      </c>
      <c r="E602" s="15">
        <v>25067</v>
      </c>
      <c r="F602" s="15"/>
      <c r="G602" s="18">
        <f t="shared" si="19"/>
        <v>25067</v>
      </c>
      <c r="H602" s="15">
        <v>29823.200000000001</v>
      </c>
      <c r="I602" s="15">
        <v>35768.6</v>
      </c>
    </row>
    <row r="603" spans="1:9" ht="45.75" hidden="1" thickBot="1" x14ac:dyDescent="0.25">
      <c r="A603" s="13" t="s">
        <v>438</v>
      </c>
      <c r="B603" s="15" t="s">
        <v>439</v>
      </c>
      <c r="C603" s="16"/>
      <c r="D603" s="16" t="str">
        <f t="shared" si="18"/>
        <v>Федеральный проект "Акселерация субъектов малого и среднего предпринимательства"144I500000</v>
      </c>
      <c r="E603" s="15">
        <v>141780</v>
      </c>
      <c r="F603" s="15"/>
      <c r="G603" s="18">
        <f t="shared" si="19"/>
        <v>141780</v>
      </c>
      <c r="H603" s="15">
        <v>136910.20000000001</v>
      </c>
      <c r="I603" s="15">
        <v>111308.5</v>
      </c>
    </row>
    <row r="604" spans="1:9" ht="90.75" hidden="1" thickBot="1" x14ac:dyDescent="0.25">
      <c r="A604" s="13" t="s">
        <v>244</v>
      </c>
      <c r="B604" s="15" t="s">
        <v>439</v>
      </c>
      <c r="C604" s="15">
        <v>630</v>
      </c>
      <c r="D604" s="16" t="str">
        <f t="shared" si="1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компаний)144I500000630</v>
      </c>
      <c r="E604" s="15">
        <v>141780</v>
      </c>
      <c r="F604" s="15"/>
      <c r="G604" s="18">
        <f t="shared" si="19"/>
        <v>141780</v>
      </c>
      <c r="H604" s="15">
        <v>136910.20000000001</v>
      </c>
      <c r="I604" s="15">
        <v>111308.5</v>
      </c>
    </row>
    <row r="605" spans="1:9" ht="105.75" thickBot="1" x14ac:dyDescent="0.25">
      <c r="A605" s="14" t="s">
        <v>112</v>
      </c>
      <c r="B605" s="15">
        <v>1460000000</v>
      </c>
      <c r="C605" s="16"/>
      <c r="D605" s="16" t="str">
        <f t="shared" si="18"/>
        <v>Подпрограмма "Развитие институтов гражданского общества и поддержки социально ориентированных некоммерческих организаций, благотворительной и добровольческой деятельности в Удмуртской Республике"1460000000</v>
      </c>
      <c r="E605" s="15">
        <v>20460.599999999999</v>
      </c>
      <c r="F605" s="15"/>
      <c r="G605" s="18">
        <f t="shared" si="19"/>
        <v>20460.599999999999</v>
      </c>
      <c r="H605" s="15">
        <v>5340.6</v>
      </c>
      <c r="I605" s="15">
        <v>5340.6</v>
      </c>
    </row>
    <row r="606" spans="1:9" ht="30.75" hidden="1" thickBot="1" x14ac:dyDescent="0.25">
      <c r="A606" s="13" t="s">
        <v>440</v>
      </c>
      <c r="B606" s="15">
        <v>1460100000</v>
      </c>
      <c r="C606" s="16"/>
      <c r="D606" s="16" t="str">
        <f t="shared" si="18"/>
        <v>Развитие институтов гражданского общества1460100000</v>
      </c>
      <c r="E606" s="15">
        <v>300.60000000000002</v>
      </c>
      <c r="F606" s="15"/>
      <c r="G606" s="18">
        <f t="shared" si="19"/>
        <v>300.60000000000002</v>
      </c>
      <c r="H606" s="15">
        <v>300.60000000000002</v>
      </c>
      <c r="I606" s="15">
        <v>300.60000000000002</v>
      </c>
    </row>
    <row r="607" spans="1:9" ht="45.75" hidden="1" thickBot="1" x14ac:dyDescent="0.25">
      <c r="A607" s="13" t="s">
        <v>170</v>
      </c>
      <c r="B607" s="15">
        <v>1460100000</v>
      </c>
      <c r="C607" s="15">
        <v>240</v>
      </c>
      <c r="D607" s="16" t="str">
        <f t="shared" si="18"/>
        <v>Иные закупки товаров, работ и услуг для обеспечения государственных (муниципальных) нужд1460100000240</v>
      </c>
      <c r="E607" s="15">
        <v>300.60000000000002</v>
      </c>
      <c r="F607" s="15"/>
      <c r="G607" s="18">
        <f t="shared" si="19"/>
        <v>300.60000000000002</v>
      </c>
      <c r="H607" s="15">
        <v>300.60000000000002</v>
      </c>
      <c r="I607" s="15">
        <v>300.60000000000002</v>
      </c>
    </row>
    <row r="608" spans="1:9" ht="60.75" hidden="1" thickBot="1" x14ac:dyDescent="0.25">
      <c r="A608" s="13" t="s">
        <v>441</v>
      </c>
      <c r="B608" s="15">
        <v>1460400000</v>
      </c>
      <c r="C608" s="16"/>
      <c r="D608" s="16" t="str">
        <f t="shared" si="18"/>
        <v>Оказание финансовой и экономической поддержки социально ориентированным некоммерческим организациям1460400000</v>
      </c>
      <c r="E608" s="15">
        <v>17160</v>
      </c>
      <c r="F608" s="15"/>
      <c r="G608" s="18">
        <f t="shared" si="19"/>
        <v>17160</v>
      </c>
      <c r="H608" s="15">
        <v>5040</v>
      </c>
      <c r="I608" s="15">
        <v>5040</v>
      </c>
    </row>
    <row r="609" spans="1:9" ht="90.75" hidden="1" thickBot="1" x14ac:dyDescent="0.25">
      <c r="A609" s="13" t="s">
        <v>244</v>
      </c>
      <c r="B609" s="15">
        <v>1460400000</v>
      </c>
      <c r="C609" s="15">
        <v>630</v>
      </c>
      <c r="D609" s="16" t="str">
        <f t="shared" si="1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компаний)1460400000630</v>
      </c>
      <c r="E609" s="15">
        <v>17160</v>
      </c>
      <c r="F609" s="15"/>
      <c r="G609" s="18">
        <f t="shared" si="19"/>
        <v>17160</v>
      </c>
      <c r="H609" s="15">
        <v>5040</v>
      </c>
      <c r="I609" s="15">
        <v>5040</v>
      </c>
    </row>
    <row r="610" spans="1:9" ht="120.75" hidden="1" thickBot="1" x14ac:dyDescent="0.25">
      <c r="A610" s="13" t="s">
        <v>442</v>
      </c>
      <c r="B610" s="15">
        <v>1460700000</v>
      </c>
      <c r="C610" s="16"/>
      <c r="D610" s="16" t="str">
        <f t="shared" si="18"/>
        <v>Оказание консультационной поддержки социально ориентированным некоммерческим организациям и реализация мероприятий по содействию развития кадрового потенциала социально ориентированных некоммерческих организаций1460700000</v>
      </c>
      <c r="E610" s="15">
        <v>3000</v>
      </c>
      <c r="F610" s="15"/>
      <c r="G610" s="18">
        <f t="shared" si="19"/>
        <v>3000</v>
      </c>
      <c r="H610" s="15">
        <v>0</v>
      </c>
      <c r="I610" s="15">
        <v>0</v>
      </c>
    </row>
    <row r="611" spans="1:9" ht="90.75" hidden="1" thickBot="1" x14ac:dyDescent="0.25">
      <c r="A611" s="13" t="s">
        <v>244</v>
      </c>
      <c r="B611" s="15">
        <v>1460700000</v>
      </c>
      <c r="C611" s="15">
        <v>630</v>
      </c>
      <c r="D611" s="16" t="str">
        <f t="shared" si="1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компаний)1460700000630</v>
      </c>
      <c r="E611" s="15">
        <v>3000</v>
      </c>
      <c r="F611" s="15"/>
      <c r="G611" s="18">
        <f t="shared" si="19"/>
        <v>3000</v>
      </c>
      <c r="H611" s="15">
        <v>0</v>
      </c>
      <c r="I611" s="15">
        <v>0</v>
      </c>
    </row>
    <row r="612" spans="1:9" ht="60.75" thickBot="1" x14ac:dyDescent="0.25">
      <c r="A612" s="14" t="s">
        <v>111</v>
      </c>
      <c r="B612" s="15">
        <v>1470000000</v>
      </c>
      <c r="C612" s="16"/>
      <c r="D612" s="16" t="str">
        <f t="shared" si="18"/>
        <v>Подпрограмма "Развитие межрегиональной и внешнеэкономической деятельности Удмуртской Республики"1470000000</v>
      </c>
      <c r="E612" s="15">
        <v>12513.9</v>
      </c>
      <c r="F612" s="15"/>
      <c r="G612" s="18">
        <f t="shared" si="19"/>
        <v>12513.9</v>
      </c>
      <c r="H612" s="15">
        <v>50055.6</v>
      </c>
      <c r="I612" s="15">
        <v>50055.6</v>
      </c>
    </row>
    <row r="613" spans="1:9" ht="45.75" hidden="1" thickBot="1" x14ac:dyDescent="0.25">
      <c r="A613" s="13" t="s">
        <v>443</v>
      </c>
      <c r="B613" s="15" t="s">
        <v>444</v>
      </c>
      <c r="C613" s="16"/>
      <c r="D613" s="16" t="str">
        <f t="shared" si="18"/>
        <v>Федеральный проект "Системные меры развития международной кооперации и экспорта"147T600000</v>
      </c>
      <c r="E613" s="15">
        <v>12513.9</v>
      </c>
      <c r="F613" s="15"/>
      <c r="G613" s="18">
        <f t="shared" si="19"/>
        <v>12513.9</v>
      </c>
      <c r="H613" s="15">
        <v>50055.6</v>
      </c>
      <c r="I613" s="15">
        <v>50055.6</v>
      </c>
    </row>
    <row r="614" spans="1:9" ht="90.75" hidden="1" thickBot="1" x14ac:dyDescent="0.25">
      <c r="A614" s="13" t="s">
        <v>244</v>
      </c>
      <c r="B614" s="15" t="s">
        <v>444</v>
      </c>
      <c r="C614" s="15">
        <v>630</v>
      </c>
      <c r="D614" s="16" t="str">
        <f t="shared" si="1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компаний)147T600000630</v>
      </c>
      <c r="E614" s="15">
        <v>12513.9</v>
      </c>
      <c r="F614" s="15"/>
      <c r="G614" s="18">
        <f t="shared" si="19"/>
        <v>12513.9</v>
      </c>
      <c r="H614" s="15">
        <v>50055.6</v>
      </c>
      <c r="I614" s="15">
        <v>50055.6</v>
      </c>
    </row>
    <row r="615" spans="1:9" ht="45.75" thickBot="1" x14ac:dyDescent="0.25">
      <c r="A615" s="14" t="s">
        <v>24</v>
      </c>
      <c r="B615" s="15">
        <v>1490000000</v>
      </c>
      <c r="C615" s="16"/>
      <c r="D615" s="16" t="str">
        <f t="shared" si="18"/>
        <v>Подпрограмма "Создание условий для реализации государственной программы"1490000000</v>
      </c>
      <c r="E615" s="15">
        <v>38140.400000000001</v>
      </c>
      <c r="F615" s="15"/>
      <c r="G615" s="18">
        <f t="shared" si="19"/>
        <v>38140.400000000001</v>
      </c>
      <c r="H615" s="15">
        <v>39455.199999999997</v>
      </c>
      <c r="I615" s="15">
        <v>41029</v>
      </c>
    </row>
    <row r="616" spans="1:9" ht="45.75" hidden="1" thickBot="1" x14ac:dyDescent="0.25">
      <c r="A616" s="13" t="s">
        <v>225</v>
      </c>
      <c r="B616" s="15">
        <v>1490100000</v>
      </c>
      <c r="C616" s="16"/>
      <c r="D616" s="16" t="str">
        <f t="shared" si="18"/>
        <v>Реализация установленных функций (полномочий) государственного органа1490100000</v>
      </c>
      <c r="E616" s="15">
        <v>38140.400000000001</v>
      </c>
      <c r="F616" s="15"/>
      <c r="G616" s="18">
        <f t="shared" si="19"/>
        <v>38140.400000000001</v>
      </c>
      <c r="H616" s="15">
        <v>39455.199999999997</v>
      </c>
      <c r="I616" s="15">
        <v>41029</v>
      </c>
    </row>
    <row r="617" spans="1:9" ht="45.75" hidden="1" thickBot="1" x14ac:dyDescent="0.25">
      <c r="A617" s="13" t="s">
        <v>226</v>
      </c>
      <c r="B617" s="15">
        <v>1490100000</v>
      </c>
      <c r="C617" s="15">
        <v>120</v>
      </c>
      <c r="D617" s="16" t="str">
        <f t="shared" si="18"/>
        <v>Расходы на выплаты персоналу государственных (муниципальных) органов1490100000120</v>
      </c>
      <c r="E617" s="15">
        <v>37275.5</v>
      </c>
      <c r="F617" s="15"/>
      <c r="G617" s="18">
        <f t="shared" si="19"/>
        <v>37275.5</v>
      </c>
      <c r="H617" s="15">
        <v>38790.800000000003</v>
      </c>
      <c r="I617" s="15">
        <v>40364.6</v>
      </c>
    </row>
    <row r="618" spans="1:9" ht="45.75" hidden="1" thickBot="1" x14ac:dyDescent="0.25">
      <c r="A618" s="13" t="s">
        <v>170</v>
      </c>
      <c r="B618" s="15">
        <v>1490100000</v>
      </c>
      <c r="C618" s="15">
        <v>240</v>
      </c>
      <c r="D618" s="16" t="str">
        <f t="shared" si="18"/>
        <v>Иные закупки товаров, работ и услуг для обеспечения государственных (муниципальных) нужд1490100000240</v>
      </c>
      <c r="E618" s="15">
        <v>847.5</v>
      </c>
      <c r="F618" s="15"/>
      <c r="G618" s="18">
        <f t="shared" si="19"/>
        <v>847.5</v>
      </c>
      <c r="H618" s="15">
        <v>647.4</v>
      </c>
      <c r="I618" s="15">
        <v>647.4</v>
      </c>
    </row>
    <row r="619" spans="1:9" ht="45.75" hidden="1" thickBot="1" x14ac:dyDescent="0.25">
      <c r="A619" s="13" t="s">
        <v>184</v>
      </c>
      <c r="B619" s="15">
        <v>1490100000</v>
      </c>
      <c r="C619" s="15">
        <v>320</v>
      </c>
      <c r="D619" s="16" t="str">
        <f t="shared" si="18"/>
        <v>Социальные выплаты гражданам, кроме публичных нормативных социальных выплат1490100000320</v>
      </c>
      <c r="E619" s="15">
        <v>15.4</v>
      </c>
      <c r="F619" s="15"/>
      <c r="G619" s="18">
        <f t="shared" si="19"/>
        <v>15.4</v>
      </c>
      <c r="H619" s="15">
        <v>15</v>
      </c>
      <c r="I619" s="15">
        <v>15</v>
      </c>
    </row>
    <row r="620" spans="1:9" ht="30.75" hidden="1" thickBot="1" x14ac:dyDescent="0.25">
      <c r="A620" s="13" t="s">
        <v>199</v>
      </c>
      <c r="B620" s="15">
        <v>1490100000</v>
      </c>
      <c r="C620" s="15">
        <v>850</v>
      </c>
      <c r="D620" s="16" t="str">
        <f t="shared" si="18"/>
        <v>Уплата налогов, сборов и иных платежей1490100000850</v>
      </c>
      <c r="E620" s="15">
        <v>2</v>
      </c>
      <c r="F620" s="15"/>
      <c r="G620" s="18">
        <f t="shared" si="19"/>
        <v>2</v>
      </c>
      <c r="H620" s="15">
        <v>2</v>
      </c>
      <c r="I620" s="15">
        <v>2</v>
      </c>
    </row>
    <row r="621" spans="1:9" ht="60.75" thickBot="1" x14ac:dyDescent="0.25">
      <c r="A621" s="14" t="s">
        <v>110</v>
      </c>
      <c r="B621" s="15" t="s">
        <v>3</v>
      </c>
      <c r="C621" s="16"/>
      <c r="D621" s="16" t="str">
        <f t="shared" si="18"/>
        <v>Подпрограмма "Реализация государственной политики по содействию развитию конкуренции в Удмуртской Республике"14А0000000</v>
      </c>
      <c r="E621" s="15">
        <v>800</v>
      </c>
      <c r="F621" s="15"/>
      <c r="G621" s="18">
        <f t="shared" si="19"/>
        <v>800</v>
      </c>
      <c r="H621" s="15">
        <v>200</v>
      </c>
      <c r="I621" s="15">
        <v>200</v>
      </c>
    </row>
    <row r="622" spans="1:9" ht="45.75" hidden="1" thickBot="1" x14ac:dyDescent="0.25">
      <c r="A622" s="13" t="s">
        <v>445</v>
      </c>
      <c r="B622" s="15" t="s">
        <v>446</v>
      </c>
      <c r="C622" s="16"/>
      <c r="D622" s="16" t="str">
        <f t="shared" si="18"/>
        <v>Мониторинг результативности и эффективности конкурентной среды в Удмуртской Республике14А0400000</v>
      </c>
      <c r="E622" s="15">
        <v>500</v>
      </c>
      <c r="F622" s="15"/>
      <c r="G622" s="18">
        <f t="shared" si="19"/>
        <v>500</v>
      </c>
      <c r="H622" s="15">
        <v>125</v>
      </c>
      <c r="I622" s="15">
        <v>125</v>
      </c>
    </row>
    <row r="623" spans="1:9" ht="45.75" hidden="1" thickBot="1" x14ac:dyDescent="0.25">
      <c r="A623" s="13" t="s">
        <v>170</v>
      </c>
      <c r="B623" s="15" t="s">
        <v>446</v>
      </c>
      <c r="C623" s="15">
        <v>240</v>
      </c>
      <c r="D623" s="16" t="str">
        <f t="shared" si="18"/>
        <v>Иные закупки товаров, работ и услуг для обеспечения государственных (муниципальных) нужд14А0400000240</v>
      </c>
      <c r="E623" s="15">
        <v>500</v>
      </c>
      <c r="F623" s="15"/>
      <c r="G623" s="18">
        <f t="shared" si="19"/>
        <v>500</v>
      </c>
      <c r="H623" s="15">
        <v>125</v>
      </c>
      <c r="I623" s="15">
        <v>125</v>
      </c>
    </row>
    <row r="624" spans="1:9" ht="75.75" hidden="1" thickBot="1" x14ac:dyDescent="0.25">
      <c r="A624" s="13" t="s">
        <v>447</v>
      </c>
      <c r="B624" s="15" t="s">
        <v>448</v>
      </c>
      <c r="C624" s="16"/>
      <c r="D624" s="16" t="str">
        <f t="shared" si="18"/>
        <v>Организация и проведение обучающих мероприятий и тренингов для органов местного самоуправления Удмуртской Республики14А0600000</v>
      </c>
      <c r="E624" s="15">
        <v>300</v>
      </c>
      <c r="F624" s="15"/>
      <c r="G624" s="18">
        <f t="shared" si="19"/>
        <v>300</v>
      </c>
      <c r="H624" s="15">
        <v>75</v>
      </c>
      <c r="I624" s="15">
        <v>75</v>
      </c>
    </row>
    <row r="625" spans="1:9" ht="45.75" hidden="1" thickBot="1" x14ac:dyDescent="0.25">
      <c r="A625" s="13" t="s">
        <v>170</v>
      </c>
      <c r="B625" s="15" t="s">
        <v>448</v>
      </c>
      <c r="C625" s="15">
        <v>240</v>
      </c>
      <c r="D625" s="16" t="str">
        <f t="shared" si="18"/>
        <v>Иные закупки товаров, работ и услуг для обеспечения государственных (муниципальных) нужд14А0600000240</v>
      </c>
      <c r="E625" s="15">
        <v>300</v>
      </c>
      <c r="F625" s="15"/>
      <c r="G625" s="18">
        <f t="shared" si="19"/>
        <v>300</v>
      </c>
      <c r="H625" s="15">
        <v>75</v>
      </c>
      <c r="I625" s="15">
        <v>75</v>
      </c>
    </row>
    <row r="626" spans="1:9" ht="30.75" thickBot="1" x14ac:dyDescent="0.25">
      <c r="A626" s="14" t="s">
        <v>109</v>
      </c>
      <c r="B626" s="15" t="s">
        <v>4</v>
      </c>
      <c r="C626" s="16"/>
      <c r="D626" s="16" t="str">
        <f t="shared" si="18"/>
        <v>Подпрограмма "Развитие туризма"14Б0000000</v>
      </c>
      <c r="E626" s="15">
        <v>16327.9</v>
      </c>
      <c r="F626" s="15"/>
      <c r="G626" s="18">
        <f t="shared" si="19"/>
        <v>16327.9</v>
      </c>
      <c r="H626" s="15">
        <v>4392.7</v>
      </c>
      <c r="I626" s="15">
        <v>4561.2</v>
      </c>
    </row>
    <row r="627" spans="1:9" ht="60.75" hidden="1" thickBot="1" x14ac:dyDescent="0.25">
      <c r="A627" s="13" t="s">
        <v>449</v>
      </c>
      <c r="B627" s="15" t="s">
        <v>450</v>
      </c>
      <c r="C627" s="16"/>
      <c r="D627" s="16" t="str">
        <f t="shared" si="18"/>
        <v>Мероприятия, направленные на развитие внутреннего и въездного туризма в Удмуртской Республике14Б0100000</v>
      </c>
      <c r="E627" s="15">
        <v>16327.9</v>
      </c>
      <c r="F627" s="15"/>
      <c r="G627" s="18">
        <f t="shared" si="19"/>
        <v>16327.9</v>
      </c>
      <c r="H627" s="15">
        <v>4392.7</v>
      </c>
      <c r="I627" s="15">
        <v>4561.2</v>
      </c>
    </row>
    <row r="628" spans="1:9" ht="90.75" hidden="1" thickBot="1" x14ac:dyDescent="0.25">
      <c r="A628" s="13" t="s">
        <v>244</v>
      </c>
      <c r="B628" s="15" t="s">
        <v>450</v>
      </c>
      <c r="C628" s="15">
        <v>630</v>
      </c>
      <c r="D628" s="16" t="str">
        <f t="shared" si="1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компаний)14Б0100000630</v>
      </c>
      <c r="E628" s="15">
        <v>16327.9</v>
      </c>
      <c r="F628" s="15"/>
      <c r="G628" s="18">
        <f t="shared" si="19"/>
        <v>16327.9</v>
      </c>
      <c r="H628" s="15">
        <v>4392.7</v>
      </c>
      <c r="I628" s="15">
        <v>4561.2</v>
      </c>
    </row>
    <row r="629" spans="1:9" ht="60.75" thickBot="1" x14ac:dyDescent="0.25">
      <c r="A629" s="14" t="s">
        <v>108</v>
      </c>
      <c r="B629" s="15">
        <v>1500000000</v>
      </c>
      <c r="C629" s="16"/>
      <c r="D629" s="16" t="str">
        <f t="shared" si="18"/>
        <v>Государственная программа Удмуртской Республики "Развитие промышленности и потребительского рынка"1500000000</v>
      </c>
      <c r="E629" s="15">
        <v>93860.7</v>
      </c>
      <c r="F629" s="15">
        <v>-23045.1</v>
      </c>
      <c r="G629" s="18">
        <f t="shared" si="19"/>
        <v>70815.600000000006</v>
      </c>
      <c r="H629" s="15">
        <v>131059.5</v>
      </c>
      <c r="I629" s="15">
        <v>131785</v>
      </c>
    </row>
    <row r="630" spans="1:9" ht="45.75" thickBot="1" x14ac:dyDescent="0.25">
      <c r="A630" s="14" t="s">
        <v>107</v>
      </c>
      <c r="B630" s="15">
        <v>1510000000</v>
      </c>
      <c r="C630" s="16"/>
      <c r="D630" s="16" t="str">
        <f t="shared" si="18"/>
        <v>Подпрограмма "Развитие обрабатывающих производств"1510000000</v>
      </c>
      <c r="E630" s="15">
        <v>29572.5</v>
      </c>
      <c r="F630" s="15">
        <v>-23045.1</v>
      </c>
      <c r="G630" s="18">
        <f t="shared" si="19"/>
        <v>6527.4000000000015</v>
      </c>
      <c r="H630" s="15">
        <v>56446.3</v>
      </c>
      <c r="I630" s="15">
        <v>56446.3</v>
      </c>
    </row>
    <row r="631" spans="1:9" ht="60.75" hidden="1" thickBot="1" x14ac:dyDescent="0.25">
      <c r="A631" s="13" t="s">
        <v>451</v>
      </c>
      <c r="B631" s="15">
        <v>1510400000</v>
      </c>
      <c r="C631" s="16"/>
      <c r="D631" s="16" t="str">
        <f t="shared" si="18"/>
        <v>Создание условий для увеличения выпуска продукции обрабатывающих производств, повышение ее качества и конкурентоспособности1510400000</v>
      </c>
      <c r="E631" s="15">
        <v>29572.5</v>
      </c>
      <c r="F631" s="15">
        <v>-23045.1</v>
      </c>
      <c r="G631" s="18">
        <f t="shared" si="19"/>
        <v>6527.4000000000015</v>
      </c>
      <c r="H631" s="15">
        <v>51446.3</v>
      </c>
      <c r="I631" s="15">
        <v>51446.3</v>
      </c>
    </row>
    <row r="632" spans="1:9" ht="90.75" hidden="1" thickBot="1" x14ac:dyDescent="0.25">
      <c r="A632" s="13" t="s">
        <v>256</v>
      </c>
      <c r="B632" s="15">
        <v>1510400000</v>
      </c>
      <c r="C632" s="15">
        <v>810</v>
      </c>
      <c r="D632" s="16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услуг1510400000810</v>
      </c>
      <c r="E632" s="15">
        <v>29572.5</v>
      </c>
      <c r="F632" s="15">
        <v>-23045.1</v>
      </c>
      <c r="G632" s="18">
        <f t="shared" si="19"/>
        <v>6527.4000000000015</v>
      </c>
      <c r="H632" s="15">
        <v>51446.3</v>
      </c>
      <c r="I632" s="15">
        <v>51446.3</v>
      </c>
    </row>
    <row r="633" spans="1:9" ht="60.75" hidden="1" thickBot="1" x14ac:dyDescent="0.25">
      <c r="A633" s="13" t="s">
        <v>452</v>
      </c>
      <c r="B633" s="15">
        <v>1511200000</v>
      </c>
      <c r="C633" s="16"/>
      <c r="D633" s="16" t="str">
        <f t="shared" si="18"/>
        <v>Создание, развитие и обеспечение деятельности фондов и организаций поддержки субъектов деятельности в сфере промышленности1511200000</v>
      </c>
      <c r="E633" s="15">
        <v>0</v>
      </c>
      <c r="F633" s="15"/>
      <c r="G633" s="18">
        <f t="shared" si="19"/>
        <v>0</v>
      </c>
      <c r="H633" s="15">
        <v>5000</v>
      </c>
      <c r="I633" s="15">
        <v>5000</v>
      </c>
    </row>
    <row r="634" spans="1:9" ht="90.75" hidden="1" thickBot="1" x14ac:dyDescent="0.25">
      <c r="A634" s="13" t="s">
        <v>244</v>
      </c>
      <c r="B634" s="15">
        <v>1511200000</v>
      </c>
      <c r="C634" s="15">
        <v>630</v>
      </c>
      <c r="D634" s="16" t="str">
        <f t="shared" si="1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компаний)1511200000630</v>
      </c>
      <c r="E634" s="15">
        <v>0</v>
      </c>
      <c r="F634" s="15"/>
      <c r="G634" s="18">
        <f t="shared" si="19"/>
        <v>0</v>
      </c>
      <c r="H634" s="15">
        <v>5000</v>
      </c>
      <c r="I634" s="15">
        <v>5000</v>
      </c>
    </row>
    <row r="635" spans="1:9" ht="120.75" thickBot="1" x14ac:dyDescent="0.25">
      <c r="A635" s="14" t="s">
        <v>106</v>
      </c>
      <c r="B635" s="15">
        <v>1520000000</v>
      </c>
      <c r="C635" s="16"/>
      <c r="D635" s="16" t="str">
        <f t="shared" si="18"/>
        <v>Подпрограмма "Сохранение и создание рабочих мест для инвалидов в организациях, созданных общественными объединениями инвалидов и осуществляющих производственную деятельность на территории Удмуртской Республики"1520000000</v>
      </c>
      <c r="E635" s="15">
        <v>8370</v>
      </c>
      <c r="F635" s="15"/>
      <c r="G635" s="18">
        <f t="shared" si="19"/>
        <v>8370</v>
      </c>
      <c r="H635" s="15">
        <v>4185</v>
      </c>
      <c r="I635" s="15">
        <v>4185</v>
      </c>
    </row>
    <row r="636" spans="1:9" ht="120.75" hidden="1" thickBot="1" x14ac:dyDescent="0.25">
      <c r="A636" s="13" t="s">
        <v>453</v>
      </c>
      <c r="B636" s="15">
        <v>1520200000</v>
      </c>
      <c r="C636" s="16"/>
      <c r="D636" s="16" t="str">
        <f t="shared" si="18"/>
        <v>Сохранение и создание рабочих мест для инвалидов и техническое перевооружение организаций, созданных общественными объединениями инвалидов и осуществляющих производственную деятельность на территории Удмуртской Республики1520200000</v>
      </c>
      <c r="E636" s="15">
        <v>8370</v>
      </c>
      <c r="F636" s="15"/>
      <c r="G636" s="18">
        <f t="shared" si="19"/>
        <v>8370</v>
      </c>
      <c r="H636" s="15">
        <v>4185</v>
      </c>
      <c r="I636" s="15">
        <v>4185</v>
      </c>
    </row>
    <row r="637" spans="1:9" ht="90.75" hidden="1" thickBot="1" x14ac:dyDescent="0.25">
      <c r="A637" s="13" t="s">
        <v>256</v>
      </c>
      <c r="B637" s="15">
        <v>1520200000</v>
      </c>
      <c r="C637" s="15">
        <v>810</v>
      </c>
      <c r="D637" s="16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услуг1520200000810</v>
      </c>
      <c r="E637" s="15">
        <v>8370</v>
      </c>
      <c r="F637" s="15"/>
      <c r="G637" s="18">
        <f t="shared" si="19"/>
        <v>8370</v>
      </c>
      <c r="H637" s="15">
        <v>4185</v>
      </c>
      <c r="I637" s="15">
        <v>4185</v>
      </c>
    </row>
    <row r="638" spans="1:9" ht="105.75" thickBot="1" x14ac:dyDescent="0.25">
      <c r="A638" s="14" t="s">
        <v>105</v>
      </c>
      <c r="B638" s="15">
        <v>1540000000</v>
      </c>
      <c r="C638" s="16"/>
      <c r="D638" s="16" t="str">
        <f t="shared" si="18"/>
        <v>Подпрограмма "Развитие промышленного сектора и трудовая адаптация осужденных, отбывающих наказание в учреждениях уголовно-исполнительной системы, расположенных на территории Удмуртской Республики"1540000000</v>
      </c>
      <c r="E638" s="15">
        <v>1600</v>
      </c>
      <c r="F638" s="15"/>
      <c r="G638" s="18">
        <f t="shared" si="19"/>
        <v>1600</v>
      </c>
      <c r="H638" s="15">
        <v>400</v>
      </c>
      <c r="I638" s="15">
        <v>0</v>
      </c>
    </row>
    <row r="639" spans="1:9" ht="90.75" hidden="1" thickBot="1" x14ac:dyDescent="0.25">
      <c r="A639" s="13" t="s">
        <v>454</v>
      </c>
      <c r="B639" s="15">
        <v>1540200000</v>
      </c>
      <c r="C639" s="16"/>
      <c r="D639" s="16" t="str">
        <f t="shared" si="18"/>
        <v>Трудовая адаптация осужденных, создание новых рабочих мест, обеспечение устойчивой работы промышленного сектора учреждений уголовно-исполнительной системы1540200000</v>
      </c>
      <c r="E639" s="15">
        <v>1600</v>
      </c>
      <c r="F639" s="15"/>
      <c r="G639" s="18">
        <f t="shared" si="19"/>
        <v>1600</v>
      </c>
      <c r="H639" s="15">
        <v>400</v>
      </c>
      <c r="I639" s="15">
        <v>0</v>
      </c>
    </row>
    <row r="640" spans="1:9" ht="135.75" hidden="1" thickBot="1" x14ac:dyDescent="0.25">
      <c r="A640" s="13" t="s">
        <v>455</v>
      </c>
      <c r="B640" s="15">
        <v>1540204550</v>
      </c>
      <c r="C640" s="16"/>
      <c r="D640" s="16" t="str">
        <f t="shared" si="18"/>
        <v>Субсидии на расширение действующих и организацию новых производств, организацию новых рабочих мест, организацию системы профессионального образования и упреждающей профессиональной подготовки с учетом ситуации, складывающейся на рынке труда1540204550</v>
      </c>
      <c r="E640" s="15">
        <v>1600</v>
      </c>
      <c r="F640" s="15"/>
      <c r="G640" s="18">
        <f t="shared" si="19"/>
        <v>1600</v>
      </c>
      <c r="H640" s="15">
        <v>400</v>
      </c>
      <c r="I640" s="15">
        <v>0</v>
      </c>
    </row>
    <row r="641" spans="1:9" ht="15.75" hidden="1" thickBot="1" x14ac:dyDescent="0.25">
      <c r="A641" s="13" t="s">
        <v>249</v>
      </c>
      <c r="B641" s="15">
        <v>1540204550</v>
      </c>
      <c r="C641" s="15">
        <v>520</v>
      </c>
      <c r="D641" s="16" t="str">
        <f t="shared" si="18"/>
        <v>Субсидии1540204550520</v>
      </c>
      <c r="E641" s="15">
        <v>1600</v>
      </c>
      <c r="F641" s="15"/>
      <c r="G641" s="18">
        <f t="shared" si="19"/>
        <v>1600</v>
      </c>
      <c r="H641" s="15">
        <v>400</v>
      </c>
      <c r="I641" s="15">
        <v>0</v>
      </c>
    </row>
    <row r="642" spans="1:9" ht="45.75" thickBot="1" x14ac:dyDescent="0.25">
      <c r="A642" s="14" t="s">
        <v>24</v>
      </c>
      <c r="B642" s="15">
        <v>1550000000</v>
      </c>
      <c r="C642" s="16"/>
      <c r="D642" s="16" t="str">
        <f t="shared" si="18"/>
        <v>Подпрограмма "Создание условий для реализации государственной программы"1550000000</v>
      </c>
      <c r="E642" s="15">
        <v>26940.2</v>
      </c>
      <c r="F642" s="15"/>
      <c r="G642" s="18">
        <f t="shared" si="19"/>
        <v>26940.2</v>
      </c>
      <c r="H642" s="15">
        <v>27830.2</v>
      </c>
      <c r="I642" s="15">
        <v>28967.4</v>
      </c>
    </row>
    <row r="643" spans="1:9" ht="45.75" hidden="1" thickBot="1" x14ac:dyDescent="0.25">
      <c r="A643" s="13" t="s">
        <v>225</v>
      </c>
      <c r="B643" s="15">
        <v>1550100000</v>
      </c>
      <c r="C643" s="16"/>
      <c r="D643" s="16" t="str">
        <f t="shared" ref="D643:D706" si="20">A643&amp;B643&amp;C643</f>
        <v>Реализация установленных функций (полномочий) государственного органа1550100000</v>
      </c>
      <c r="E643" s="15">
        <v>26940.2</v>
      </c>
      <c r="F643" s="15"/>
      <c r="G643" s="18">
        <f t="shared" ref="G643:G706" si="21">E643+F643</f>
        <v>26940.2</v>
      </c>
      <c r="H643" s="15">
        <v>27830.2</v>
      </c>
      <c r="I643" s="15">
        <v>28967.4</v>
      </c>
    </row>
    <row r="644" spans="1:9" ht="45.75" hidden="1" thickBot="1" x14ac:dyDescent="0.25">
      <c r="A644" s="13" t="s">
        <v>226</v>
      </c>
      <c r="B644" s="15">
        <v>1550100000</v>
      </c>
      <c r="C644" s="15">
        <v>120</v>
      </c>
      <c r="D644" s="16" t="str">
        <f t="shared" si="20"/>
        <v>Расходы на выплаты персоналу государственных (муниципальных) органов1550100000120</v>
      </c>
      <c r="E644" s="15">
        <v>25954.2</v>
      </c>
      <c r="F644" s="15"/>
      <c r="G644" s="18">
        <f t="shared" si="21"/>
        <v>25954.2</v>
      </c>
      <c r="H644" s="15">
        <v>26989.200000000001</v>
      </c>
      <c r="I644" s="15">
        <v>28091.4</v>
      </c>
    </row>
    <row r="645" spans="1:9" ht="45.75" hidden="1" thickBot="1" x14ac:dyDescent="0.25">
      <c r="A645" s="13" t="s">
        <v>170</v>
      </c>
      <c r="B645" s="15">
        <v>1550100000</v>
      </c>
      <c r="C645" s="15">
        <v>240</v>
      </c>
      <c r="D645" s="16" t="str">
        <f t="shared" si="20"/>
        <v>Иные закупки товаров, работ и услуг для обеспечения государственных (муниципальных) нужд1550100000240</v>
      </c>
      <c r="E645" s="15">
        <v>986</v>
      </c>
      <c r="F645" s="15"/>
      <c r="G645" s="18">
        <f t="shared" si="21"/>
        <v>986</v>
      </c>
      <c r="H645" s="15">
        <v>841</v>
      </c>
      <c r="I645" s="15">
        <v>876</v>
      </c>
    </row>
    <row r="646" spans="1:9" ht="75.75" thickBot="1" x14ac:dyDescent="0.25">
      <c r="A646" s="14" t="s">
        <v>104</v>
      </c>
      <c r="B646" s="15">
        <v>1560000000</v>
      </c>
      <c r="C646" s="16"/>
      <c r="D646" s="16" t="str">
        <f t="shared" si="20"/>
        <v>Подпрограмма "Развитие инновационного территориального кластера "Удмуртский машиностроительный кластер"1560000000</v>
      </c>
      <c r="E646" s="15">
        <v>27378</v>
      </c>
      <c r="F646" s="15"/>
      <c r="G646" s="18">
        <f t="shared" si="21"/>
        <v>27378</v>
      </c>
      <c r="H646" s="15">
        <v>42198</v>
      </c>
      <c r="I646" s="15">
        <v>42186.3</v>
      </c>
    </row>
    <row r="647" spans="1:9" ht="60.75" hidden="1" thickBot="1" x14ac:dyDescent="0.25">
      <c r="A647" s="13" t="s">
        <v>456</v>
      </c>
      <c r="B647" s="15" t="s">
        <v>457</v>
      </c>
      <c r="C647" s="16"/>
      <c r="D647" s="16" t="str">
        <f t="shared" si="20"/>
        <v>Федеральный проект "Адресная поддержка повышения производительности труда на предприятиях"156L200000</v>
      </c>
      <c r="E647" s="15">
        <v>27378</v>
      </c>
      <c r="F647" s="15"/>
      <c r="G647" s="18">
        <f t="shared" si="21"/>
        <v>27378</v>
      </c>
      <c r="H647" s="15">
        <v>42198</v>
      </c>
      <c r="I647" s="15">
        <v>42186.3</v>
      </c>
    </row>
    <row r="648" spans="1:9" ht="90.75" hidden="1" thickBot="1" x14ac:dyDescent="0.25">
      <c r="A648" s="13" t="s">
        <v>256</v>
      </c>
      <c r="B648" s="15" t="s">
        <v>457</v>
      </c>
      <c r="C648" s="15">
        <v>810</v>
      </c>
      <c r="D648" s="16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услуг156L200000810</v>
      </c>
      <c r="E648" s="15">
        <v>27378</v>
      </c>
      <c r="F648" s="15"/>
      <c r="G648" s="18">
        <f t="shared" si="21"/>
        <v>27378</v>
      </c>
      <c r="H648" s="15">
        <v>42198</v>
      </c>
      <c r="I648" s="15">
        <v>42186.3</v>
      </c>
    </row>
    <row r="649" spans="1:9" ht="45.75" thickBot="1" x14ac:dyDescent="0.25">
      <c r="A649" s="14" t="s">
        <v>103</v>
      </c>
      <c r="B649" s="15">
        <v>1600000000</v>
      </c>
      <c r="C649" s="16"/>
      <c r="D649" s="16" t="str">
        <f t="shared" si="20"/>
        <v>Государственная программа Удмуртской Республики "Развитие лесного хозяйства"1600000000</v>
      </c>
      <c r="E649" s="15">
        <v>356935.2</v>
      </c>
      <c r="F649" s="15">
        <v>0</v>
      </c>
      <c r="G649" s="18">
        <f t="shared" si="21"/>
        <v>356935.2</v>
      </c>
      <c r="H649" s="15">
        <v>461029.2</v>
      </c>
      <c r="I649" s="15">
        <v>483557.2</v>
      </c>
    </row>
    <row r="650" spans="1:9" ht="30.75" thickBot="1" x14ac:dyDescent="0.25">
      <c r="A650" s="14" t="s">
        <v>102</v>
      </c>
      <c r="B650" s="15">
        <v>1610000000</v>
      </c>
      <c r="C650" s="16"/>
      <c r="D650" s="16" t="str">
        <f t="shared" si="20"/>
        <v>Подпрограмма "Охрана и защита лесов"1610000000</v>
      </c>
      <c r="E650" s="15">
        <v>62387.5</v>
      </c>
      <c r="F650" s="15"/>
      <c r="G650" s="18">
        <f t="shared" si="21"/>
        <v>62387.5</v>
      </c>
      <c r="H650" s="15">
        <v>76530.899999999994</v>
      </c>
      <c r="I650" s="15">
        <v>94988.6</v>
      </c>
    </row>
    <row r="651" spans="1:9" ht="30.75" hidden="1" thickBot="1" x14ac:dyDescent="0.25">
      <c r="A651" s="13" t="s">
        <v>458</v>
      </c>
      <c r="B651" s="15">
        <v>1610200000</v>
      </c>
      <c r="C651" s="16"/>
      <c r="D651" s="16" t="str">
        <f t="shared" si="20"/>
        <v>Обеспечение охраны и защиты лесов1610200000</v>
      </c>
      <c r="E651" s="15">
        <v>62387.5</v>
      </c>
      <c r="F651" s="15"/>
      <c r="G651" s="18">
        <f t="shared" si="21"/>
        <v>62387.5</v>
      </c>
      <c r="H651" s="15">
        <v>63330.2</v>
      </c>
      <c r="I651" s="15">
        <v>64310.6</v>
      </c>
    </row>
    <row r="652" spans="1:9" ht="90.75" hidden="1" thickBot="1" x14ac:dyDescent="0.25">
      <c r="A652" s="13" t="s">
        <v>182</v>
      </c>
      <c r="B652" s="15">
        <v>1610200000</v>
      </c>
      <c r="C652" s="15">
        <v>621</v>
      </c>
      <c r="D652" s="16" t="str">
        <f t="shared" si="2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работ)1610200000621</v>
      </c>
      <c r="E652" s="15">
        <v>62387.5</v>
      </c>
      <c r="F652" s="15"/>
      <c r="G652" s="18">
        <f t="shared" si="21"/>
        <v>62387.5</v>
      </c>
      <c r="H652" s="15">
        <v>63330.2</v>
      </c>
      <c r="I652" s="15">
        <v>64310.6</v>
      </c>
    </row>
    <row r="653" spans="1:9" ht="30.75" hidden="1" thickBot="1" x14ac:dyDescent="0.25">
      <c r="A653" s="13" t="s">
        <v>459</v>
      </c>
      <c r="B653" s="15" t="s">
        <v>460</v>
      </c>
      <c r="C653" s="16"/>
      <c r="D653" s="16" t="str">
        <f t="shared" si="20"/>
        <v>Федеральный проект "Сохранение лесов"161GА00000</v>
      </c>
      <c r="E653" s="15">
        <v>0</v>
      </c>
      <c r="F653" s="15"/>
      <c r="G653" s="18">
        <f t="shared" si="21"/>
        <v>0</v>
      </c>
      <c r="H653" s="15">
        <v>13200.7</v>
      </c>
      <c r="I653" s="15">
        <v>30678</v>
      </c>
    </row>
    <row r="654" spans="1:9" ht="30.75" hidden="1" thickBot="1" x14ac:dyDescent="0.25">
      <c r="A654" s="13" t="s">
        <v>220</v>
      </c>
      <c r="B654" s="15" t="s">
        <v>460</v>
      </c>
      <c r="C654" s="15">
        <v>622</v>
      </c>
      <c r="D654" s="16" t="str">
        <f t="shared" si="20"/>
        <v>Субсидии автономным учреждениям на иные цели161GА00000622</v>
      </c>
      <c r="E654" s="15">
        <v>0</v>
      </c>
      <c r="F654" s="15"/>
      <c r="G654" s="18">
        <f t="shared" si="21"/>
        <v>0</v>
      </c>
      <c r="H654" s="15">
        <v>13200.7</v>
      </c>
      <c r="I654" s="15">
        <v>30678</v>
      </c>
    </row>
    <row r="655" spans="1:9" ht="30.75" thickBot="1" x14ac:dyDescent="0.25">
      <c r="A655" s="14" t="s">
        <v>101</v>
      </c>
      <c r="B655" s="15">
        <v>1620000000</v>
      </c>
      <c r="C655" s="16"/>
      <c r="D655" s="16" t="str">
        <f t="shared" si="20"/>
        <v>Подпрограмма "Обеспечение использования лесов"1620000000</v>
      </c>
      <c r="E655" s="15">
        <v>7192</v>
      </c>
      <c r="F655" s="15">
        <v>0.1</v>
      </c>
      <c r="G655" s="18">
        <f t="shared" si="21"/>
        <v>7192.1</v>
      </c>
      <c r="H655" s="15">
        <v>0</v>
      </c>
      <c r="I655" s="15">
        <v>0</v>
      </c>
    </row>
    <row r="656" spans="1:9" ht="30.75" hidden="1" thickBot="1" x14ac:dyDescent="0.25">
      <c r="A656" s="13" t="s">
        <v>461</v>
      </c>
      <c r="B656" s="15">
        <v>1620200000</v>
      </c>
      <c r="C656" s="16"/>
      <c r="D656" s="16" t="str">
        <f t="shared" si="20"/>
        <v>Организация использования лесов1620200000</v>
      </c>
      <c r="E656" s="15">
        <v>5992</v>
      </c>
      <c r="F656" s="15">
        <v>0.1</v>
      </c>
      <c r="G656" s="18">
        <f t="shared" si="21"/>
        <v>5992.1</v>
      </c>
      <c r="H656" s="15">
        <v>0</v>
      </c>
      <c r="I656" s="15">
        <v>0</v>
      </c>
    </row>
    <row r="657" spans="1:9" ht="45.75" hidden="1" thickBot="1" x14ac:dyDescent="0.25">
      <c r="A657" s="13" t="s">
        <v>170</v>
      </c>
      <c r="B657" s="15">
        <v>1620200000</v>
      </c>
      <c r="C657" s="15">
        <v>240</v>
      </c>
      <c r="D657" s="16" t="str">
        <f t="shared" si="20"/>
        <v>Иные закупки товаров, работ и услуг для обеспечения государственных (муниципальных) нужд1620200000240</v>
      </c>
      <c r="E657" s="15">
        <v>5992</v>
      </c>
      <c r="F657" s="15">
        <v>0.1</v>
      </c>
      <c r="G657" s="18">
        <f t="shared" si="21"/>
        <v>5992.1</v>
      </c>
      <c r="H657" s="15">
        <v>0</v>
      </c>
      <c r="I657" s="15">
        <v>0</v>
      </c>
    </row>
    <row r="658" spans="1:9" ht="30.75" hidden="1" thickBot="1" x14ac:dyDescent="0.25">
      <c r="A658" s="13" t="s">
        <v>462</v>
      </c>
      <c r="B658" s="15">
        <v>1620400000</v>
      </c>
      <c r="C658" s="16"/>
      <c r="D658" s="16" t="str">
        <f t="shared" si="20"/>
        <v>Лесное планирование и регламентирование1620400000</v>
      </c>
      <c r="E658" s="15">
        <v>1200</v>
      </c>
      <c r="F658" s="15"/>
      <c r="G658" s="18">
        <f t="shared" si="21"/>
        <v>1200</v>
      </c>
      <c r="H658" s="15">
        <v>0</v>
      </c>
      <c r="I658" s="15">
        <v>0</v>
      </c>
    </row>
    <row r="659" spans="1:9" ht="45.75" hidden="1" thickBot="1" x14ac:dyDescent="0.25">
      <c r="A659" s="13" t="s">
        <v>170</v>
      </c>
      <c r="B659" s="15">
        <v>1620400000</v>
      </c>
      <c r="C659" s="15">
        <v>240</v>
      </c>
      <c r="D659" s="16" t="str">
        <f t="shared" si="20"/>
        <v>Иные закупки товаров, работ и услуг для обеспечения государственных (муниципальных) нужд1620400000240</v>
      </c>
      <c r="E659" s="15">
        <v>1200</v>
      </c>
      <c r="F659" s="15"/>
      <c r="G659" s="18">
        <f t="shared" si="21"/>
        <v>1200</v>
      </c>
      <c r="H659" s="15">
        <v>0</v>
      </c>
      <c r="I659" s="15">
        <v>0</v>
      </c>
    </row>
    <row r="660" spans="1:9" ht="30.75" thickBot="1" x14ac:dyDescent="0.25">
      <c r="A660" s="14" t="s">
        <v>100</v>
      </c>
      <c r="B660" s="15">
        <v>1630000000</v>
      </c>
      <c r="C660" s="16"/>
      <c r="D660" s="16" t="str">
        <f t="shared" si="20"/>
        <v>Подпрограмма "Воспроизводство лесов"1630000000</v>
      </c>
      <c r="E660" s="15">
        <v>50910.400000000001</v>
      </c>
      <c r="F660" s="15"/>
      <c r="G660" s="18">
        <f t="shared" si="21"/>
        <v>50910.400000000001</v>
      </c>
      <c r="H660" s="15">
        <v>54098.3</v>
      </c>
      <c r="I660" s="15">
        <v>53995.9</v>
      </c>
    </row>
    <row r="661" spans="1:9" ht="30.75" hidden="1" thickBot="1" x14ac:dyDescent="0.25">
      <c r="A661" s="13" t="s">
        <v>463</v>
      </c>
      <c r="B661" s="15">
        <v>1630100000</v>
      </c>
      <c r="C661" s="16"/>
      <c r="D661" s="16" t="str">
        <f t="shared" si="20"/>
        <v>Обеспечение воспроизводства лесов1630100000</v>
      </c>
      <c r="E661" s="15">
        <v>1500.8</v>
      </c>
      <c r="F661" s="15"/>
      <c r="G661" s="18">
        <f t="shared" si="21"/>
        <v>1500.8</v>
      </c>
      <c r="H661" s="15">
        <v>1512.9</v>
      </c>
      <c r="I661" s="15">
        <v>1512.9</v>
      </c>
    </row>
    <row r="662" spans="1:9" ht="90.75" hidden="1" thickBot="1" x14ac:dyDescent="0.25">
      <c r="A662" s="13" t="s">
        <v>182</v>
      </c>
      <c r="B662" s="15">
        <v>1630100000</v>
      </c>
      <c r="C662" s="15">
        <v>621</v>
      </c>
      <c r="D662" s="16" t="str">
        <f t="shared" si="2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работ)1630100000621</v>
      </c>
      <c r="E662" s="15">
        <v>1500.8</v>
      </c>
      <c r="F662" s="15"/>
      <c r="G662" s="18">
        <f t="shared" si="21"/>
        <v>1500.8</v>
      </c>
      <c r="H662" s="15">
        <v>1512.9</v>
      </c>
      <c r="I662" s="15">
        <v>1512.9</v>
      </c>
    </row>
    <row r="663" spans="1:9" ht="30.75" hidden="1" thickBot="1" x14ac:dyDescent="0.25">
      <c r="A663" s="13" t="s">
        <v>459</v>
      </c>
      <c r="B663" s="15" t="s">
        <v>464</v>
      </c>
      <c r="C663" s="16"/>
      <c r="D663" s="16" t="str">
        <f t="shared" si="20"/>
        <v>Федеральный проект "Сохранение лесов"163GА00000</v>
      </c>
      <c r="E663" s="15">
        <v>49409.599999999999</v>
      </c>
      <c r="F663" s="15"/>
      <c r="G663" s="18">
        <f t="shared" si="21"/>
        <v>49409.599999999999</v>
      </c>
      <c r="H663" s="15">
        <v>52585.4</v>
      </c>
      <c r="I663" s="15">
        <v>52483</v>
      </c>
    </row>
    <row r="664" spans="1:9" ht="90.75" hidden="1" thickBot="1" x14ac:dyDescent="0.25">
      <c r="A664" s="13" t="s">
        <v>182</v>
      </c>
      <c r="B664" s="15" t="s">
        <v>464</v>
      </c>
      <c r="C664" s="15">
        <v>621</v>
      </c>
      <c r="D664" s="16" t="str">
        <f t="shared" si="2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работ)163GА00000621</v>
      </c>
      <c r="E664" s="15">
        <v>49409.599999999999</v>
      </c>
      <c r="F664" s="15"/>
      <c r="G664" s="18">
        <f t="shared" si="21"/>
        <v>49409.599999999999</v>
      </c>
      <c r="H664" s="15">
        <v>52585.4</v>
      </c>
      <c r="I664" s="15">
        <v>52483</v>
      </c>
    </row>
    <row r="665" spans="1:9" ht="45.75" thickBot="1" x14ac:dyDescent="0.25">
      <c r="A665" s="14" t="s">
        <v>24</v>
      </c>
      <c r="B665" s="15">
        <v>1640000000</v>
      </c>
      <c r="C665" s="16"/>
      <c r="D665" s="16" t="str">
        <f t="shared" si="20"/>
        <v>Подпрограмма "Создание условий для реализации государственной программы"1640000000</v>
      </c>
      <c r="E665" s="15">
        <v>236445.3</v>
      </c>
      <c r="F665" s="15">
        <v>-0.1</v>
      </c>
      <c r="G665" s="18">
        <f t="shared" si="21"/>
        <v>236445.19999999998</v>
      </c>
      <c r="H665" s="15">
        <v>330400</v>
      </c>
      <c r="I665" s="15">
        <v>334572.7</v>
      </c>
    </row>
    <row r="666" spans="1:9" ht="45.75" hidden="1" thickBot="1" x14ac:dyDescent="0.25">
      <c r="A666" s="13" t="s">
        <v>465</v>
      </c>
      <c r="B666" s="15">
        <v>1640200000</v>
      </c>
      <c r="C666" s="16"/>
      <c r="D666" s="16" t="str">
        <f t="shared" si="20"/>
        <v>Профессиональная переподготовка и повышение квалификации кадров лесного хозяйства1640200000</v>
      </c>
      <c r="E666" s="15">
        <v>343.6</v>
      </c>
      <c r="F666" s="15"/>
      <c r="G666" s="18">
        <f t="shared" si="21"/>
        <v>343.6</v>
      </c>
      <c r="H666" s="15">
        <v>343.6</v>
      </c>
      <c r="I666" s="15">
        <v>343.6</v>
      </c>
    </row>
    <row r="667" spans="1:9" ht="45.75" hidden="1" thickBot="1" x14ac:dyDescent="0.25">
      <c r="A667" s="13" t="s">
        <v>170</v>
      </c>
      <c r="B667" s="15">
        <v>1640200000</v>
      </c>
      <c r="C667" s="15">
        <v>240</v>
      </c>
      <c r="D667" s="16" t="str">
        <f t="shared" si="20"/>
        <v>Иные закупки товаров, работ и услуг для обеспечения государственных (муниципальных) нужд1640200000240</v>
      </c>
      <c r="E667" s="15">
        <v>343.6</v>
      </c>
      <c r="F667" s="15"/>
      <c r="G667" s="18">
        <f t="shared" si="21"/>
        <v>343.6</v>
      </c>
      <c r="H667" s="15">
        <v>343.6</v>
      </c>
      <c r="I667" s="15">
        <v>343.6</v>
      </c>
    </row>
    <row r="668" spans="1:9" ht="45.75" hidden="1" thickBot="1" x14ac:dyDescent="0.25">
      <c r="A668" s="13" t="s">
        <v>225</v>
      </c>
      <c r="B668" s="15">
        <v>1640300000</v>
      </c>
      <c r="C668" s="16"/>
      <c r="D668" s="16" t="str">
        <f t="shared" si="20"/>
        <v>Реализация установленных функций (полномочий) государственного органа1640300000</v>
      </c>
      <c r="E668" s="15">
        <v>234795.6</v>
      </c>
      <c r="F668" s="15">
        <v>-0.1</v>
      </c>
      <c r="G668" s="18">
        <f t="shared" si="21"/>
        <v>234795.5</v>
      </c>
      <c r="H668" s="15">
        <v>328405.09999999998</v>
      </c>
      <c r="I668" s="15">
        <v>332590.2</v>
      </c>
    </row>
    <row r="669" spans="1:9" ht="30.75" hidden="1" thickBot="1" x14ac:dyDescent="0.25">
      <c r="A669" s="13" t="s">
        <v>198</v>
      </c>
      <c r="B669" s="15">
        <v>1640300000</v>
      </c>
      <c r="C669" s="15">
        <v>110</v>
      </c>
      <c r="D669" s="16" t="str">
        <f t="shared" si="20"/>
        <v>Расходы на выплаты персоналу казенных учреждений1640300000110</v>
      </c>
      <c r="E669" s="15">
        <v>170018.1</v>
      </c>
      <c r="F669" s="15"/>
      <c r="G669" s="18">
        <f t="shared" si="21"/>
        <v>170018.1</v>
      </c>
      <c r="H669" s="15">
        <v>172700.2</v>
      </c>
      <c r="I669" s="15">
        <v>179609.9</v>
      </c>
    </row>
    <row r="670" spans="1:9" ht="45.75" hidden="1" thickBot="1" x14ac:dyDescent="0.25">
      <c r="A670" s="13" t="s">
        <v>226</v>
      </c>
      <c r="B670" s="15">
        <v>1640300000</v>
      </c>
      <c r="C670" s="15">
        <v>120</v>
      </c>
      <c r="D670" s="16" t="str">
        <f t="shared" si="20"/>
        <v>Расходы на выплаты персоналу государственных (муниципальных) органов1640300000120</v>
      </c>
      <c r="E670" s="15">
        <v>32257.5</v>
      </c>
      <c r="F670" s="15"/>
      <c r="G670" s="18">
        <f t="shared" si="21"/>
        <v>32257.5</v>
      </c>
      <c r="H670" s="15">
        <v>33545.699999999997</v>
      </c>
      <c r="I670" s="15">
        <v>34868.199999999997</v>
      </c>
    </row>
    <row r="671" spans="1:9" ht="45.75" hidden="1" thickBot="1" x14ac:dyDescent="0.25">
      <c r="A671" s="13" t="s">
        <v>170</v>
      </c>
      <c r="B671" s="15">
        <v>1640300000</v>
      </c>
      <c r="C671" s="15">
        <v>240</v>
      </c>
      <c r="D671" s="16" t="str">
        <f t="shared" si="20"/>
        <v>Иные закупки товаров, работ и услуг для обеспечения государственных (муниципальных) нужд1640300000240</v>
      </c>
      <c r="E671" s="15">
        <v>32326.2</v>
      </c>
      <c r="F671" s="15">
        <v>-0.1</v>
      </c>
      <c r="G671" s="18">
        <f t="shared" si="21"/>
        <v>32326.100000000002</v>
      </c>
      <c r="H671" s="15">
        <v>121962.8</v>
      </c>
      <c r="I671" s="15">
        <v>117915.7</v>
      </c>
    </row>
    <row r="672" spans="1:9" ht="30.75" hidden="1" thickBot="1" x14ac:dyDescent="0.25">
      <c r="A672" s="13" t="s">
        <v>199</v>
      </c>
      <c r="B672" s="15">
        <v>1640300000</v>
      </c>
      <c r="C672" s="15">
        <v>850</v>
      </c>
      <c r="D672" s="16" t="str">
        <f t="shared" si="20"/>
        <v>Уплата налогов, сборов и иных платежей1640300000850</v>
      </c>
      <c r="E672" s="15">
        <v>193.8</v>
      </c>
      <c r="F672" s="15"/>
      <c r="G672" s="18">
        <f t="shared" si="21"/>
        <v>193.8</v>
      </c>
      <c r="H672" s="15">
        <v>196.4</v>
      </c>
      <c r="I672" s="15">
        <v>196.4</v>
      </c>
    </row>
    <row r="673" spans="1:9" ht="15.75" hidden="1" thickBot="1" x14ac:dyDescent="0.25">
      <c r="A673" s="13" t="s">
        <v>289</v>
      </c>
      <c r="B673" s="15">
        <v>1640400000</v>
      </c>
      <c r="C673" s="16"/>
      <c r="D673" s="16" t="str">
        <f t="shared" si="20"/>
        <v>Уплата налогов1640400000</v>
      </c>
      <c r="E673" s="15">
        <v>1306.0999999999999</v>
      </c>
      <c r="F673" s="15"/>
      <c r="G673" s="18">
        <f t="shared" si="21"/>
        <v>1306.0999999999999</v>
      </c>
      <c r="H673" s="15">
        <v>1651.3</v>
      </c>
      <c r="I673" s="15">
        <v>1638.9</v>
      </c>
    </row>
    <row r="674" spans="1:9" ht="30.75" hidden="1" thickBot="1" x14ac:dyDescent="0.25">
      <c r="A674" s="13" t="s">
        <v>220</v>
      </c>
      <c r="B674" s="15">
        <v>1640400000</v>
      </c>
      <c r="C674" s="15">
        <v>622</v>
      </c>
      <c r="D674" s="16" t="str">
        <f t="shared" si="20"/>
        <v>Субсидии автономным учреждениям на иные цели1640400000622</v>
      </c>
      <c r="E674" s="15">
        <v>1004.5</v>
      </c>
      <c r="F674" s="15"/>
      <c r="G674" s="18">
        <f t="shared" si="21"/>
        <v>1004.5</v>
      </c>
      <c r="H674" s="15">
        <v>994.5</v>
      </c>
      <c r="I674" s="15">
        <v>986</v>
      </c>
    </row>
    <row r="675" spans="1:9" ht="30.75" hidden="1" thickBot="1" x14ac:dyDescent="0.25">
      <c r="A675" s="13" t="s">
        <v>199</v>
      </c>
      <c r="B675" s="15">
        <v>1640400000</v>
      </c>
      <c r="C675" s="15">
        <v>850</v>
      </c>
      <c r="D675" s="16" t="str">
        <f t="shared" si="20"/>
        <v>Уплата налогов, сборов и иных платежей1640400000850</v>
      </c>
      <c r="E675" s="15">
        <v>301.60000000000002</v>
      </c>
      <c r="F675" s="15"/>
      <c r="G675" s="18">
        <f t="shared" si="21"/>
        <v>301.60000000000002</v>
      </c>
      <c r="H675" s="15">
        <v>656.8</v>
      </c>
      <c r="I675" s="15">
        <v>652.9</v>
      </c>
    </row>
    <row r="676" spans="1:9" ht="90.75" thickBot="1" x14ac:dyDescent="0.25">
      <c r="A676" s="14" t="s">
        <v>99</v>
      </c>
      <c r="B676" s="15">
        <v>1700000000</v>
      </c>
      <c r="C676" s="16"/>
      <c r="D676" s="16" t="str">
        <f t="shared" si="20"/>
        <v>Государственная программа Удмуртской Республики "Развитие сельского хозяйства и регулирования рынков сельскохозяйственной продукции, сырья и продовольствия"1700000000</v>
      </c>
      <c r="E676" s="15">
        <v>3370195.5</v>
      </c>
      <c r="F676" s="15">
        <v>15246.7</v>
      </c>
      <c r="G676" s="18">
        <f t="shared" si="21"/>
        <v>3385442.2</v>
      </c>
      <c r="H676" s="15">
        <v>2973706.5</v>
      </c>
      <c r="I676" s="15">
        <v>2922558.1</v>
      </c>
    </row>
    <row r="677" spans="1:9" ht="60.75" thickBot="1" x14ac:dyDescent="0.25">
      <c r="A677" s="14" t="s">
        <v>98</v>
      </c>
      <c r="B677" s="15">
        <v>1710000000</v>
      </c>
      <c r="C677" s="16"/>
      <c r="D677" s="16" t="str">
        <f t="shared" si="20"/>
        <v>Подпрограмма "Развитие подотрасли растениеводства, переработки и реализации продукции растениеводства"1710000000</v>
      </c>
      <c r="E677" s="15">
        <v>193641.9</v>
      </c>
      <c r="F677" s="15">
        <v>-13900</v>
      </c>
      <c r="G677" s="18">
        <f t="shared" si="21"/>
        <v>179741.9</v>
      </c>
      <c r="H677" s="15">
        <v>189892.1</v>
      </c>
      <c r="I677" s="15">
        <v>188523</v>
      </c>
    </row>
    <row r="678" spans="1:9" ht="45.75" hidden="1" thickBot="1" x14ac:dyDescent="0.25">
      <c r="A678" s="13" t="s">
        <v>466</v>
      </c>
      <c r="B678" s="15">
        <v>1710600000</v>
      </c>
      <c r="C678" s="16"/>
      <c r="D678" s="16" t="str">
        <f t="shared" si="20"/>
        <v>Реализация мероприятий по сохранению плодородия почв1710600000</v>
      </c>
      <c r="E678" s="15">
        <v>25000</v>
      </c>
      <c r="F678" s="15">
        <v>-1100</v>
      </c>
      <c r="G678" s="18">
        <f t="shared" si="21"/>
        <v>23900</v>
      </c>
      <c r="H678" s="15">
        <v>21250</v>
      </c>
      <c r="I678" s="15">
        <v>21250</v>
      </c>
    </row>
    <row r="679" spans="1:9" ht="45.75" hidden="1" thickBot="1" x14ac:dyDescent="0.25">
      <c r="A679" s="13" t="s">
        <v>170</v>
      </c>
      <c r="B679" s="15">
        <v>1710600000</v>
      </c>
      <c r="C679" s="15">
        <v>240</v>
      </c>
      <c r="D679" s="16" t="str">
        <f t="shared" si="20"/>
        <v>Иные закупки товаров, работ и услуг для обеспечения государственных (муниципальных) нужд1710600000240</v>
      </c>
      <c r="E679" s="15">
        <v>10000</v>
      </c>
      <c r="F679" s="15"/>
      <c r="G679" s="18">
        <f t="shared" si="21"/>
        <v>10000</v>
      </c>
      <c r="H679" s="15">
        <v>10000</v>
      </c>
      <c r="I679" s="15">
        <v>10000</v>
      </c>
    </row>
    <row r="680" spans="1:9" ht="60.75" hidden="1" thickBot="1" x14ac:dyDescent="0.25">
      <c r="A680" s="13" t="s">
        <v>467</v>
      </c>
      <c r="B680" s="15">
        <v>1710600250</v>
      </c>
      <c r="C680" s="16"/>
      <c r="D680" s="16" t="str">
        <f t="shared" si="20"/>
        <v>Реализация мероприятий по предотвращению распространения и уничтожению борщевика Сосновского1710600250</v>
      </c>
      <c r="E680" s="15">
        <v>5000</v>
      </c>
      <c r="F680" s="15">
        <v>-1100</v>
      </c>
      <c r="G680" s="18">
        <f t="shared" si="21"/>
        <v>3900</v>
      </c>
      <c r="H680" s="15">
        <v>1250</v>
      </c>
      <c r="I680" s="15">
        <v>1250</v>
      </c>
    </row>
    <row r="681" spans="1:9" ht="15.75" hidden="1" thickBot="1" x14ac:dyDescent="0.25">
      <c r="A681" s="13" t="s">
        <v>249</v>
      </c>
      <c r="B681" s="15">
        <v>1710600250</v>
      </c>
      <c r="C681" s="15">
        <v>520</v>
      </c>
      <c r="D681" s="16" t="str">
        <f t="shared" si="20"/>
        <v>Субсидии1710600250520</v>
      </c>
      <c r="E681" s="15">
        <v>5000</v>
      </c>
      <c r="F681" s="15">
        <v>-1100</v>
      </c>
      <c r="G681" s="18">
        <f t="shared" si="21"/>
        <v>3900</v>
      </c>
      <c r="H681" s="15">
        <v>1250</v>
      </c>
      <c r="I681" s="15">
        <v>1250</v>
      </c>
    </row>
    <row r="682" spans="1:9" ht="90.75" hidden="1" thickBot="1" x14ac:dyDescent="0.25">
      <c r="A682" s="13" t="s">
        <v>256</v>
      </c>
      <c r="B682" s="15">
        <v>1710600000</v>
      </c>
      <c r="C682" s="15">
        <v>810</v>
      </c>
      <c r="D682" s="16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услуг1710600000810</v>
      </c>
      <c r="E682" s="15">
        <v>10000</v>
      </c>
      <c r="F682" s="15"/>
      <c r="G682" s="18">
        <f t="shared" si="21"/>
        <v>10000</v>
      </c>
      <c r="H682" s="15">
        <v>10000</v>
      </c>
      <c r="I682" s="15">
        <v>10000</v>
      </c>
    </row>
    <row r="683" spans="1:9" ht="45.75" hidden="1" thickBot="1" x14ac:dyDescent="0.25">
      <c r="A683" s="13" t="s">
        <v>468</v>
      </c>
      <c r="B683" s="15">
        <v>1710700000</v>
      </c>
      <c r="C683" s="16"/>
      <c r="D683" s="16" t="str">
        <f t="shared" si="20"/>
        <v>Управление землями сельскохозяйственного назначения1710700000</v>
      </c>
      <c r="E683" s="15">
        <v>14242</v>
      </c>
      <c r="F683" s="15"/>
      <c r="G683" s="18">
        <f t="shared" si="21"/>
        <v>14242</v>
      </c>
      <c r="H683" s="15">
        <v>14242.2</v>
      </c>
      <c r="I683" s="15">
        <v>14242</v>
      </c>
    </row>
    <row r="684" spans="1:9" ht="75.75" hidden="1" thickBot="1" x14ac:dyDescent="0.25">
      <c r="A684" s="13" t="s">
        <v>469</v>
      </c>
      <c r="B684" s="15">
        <v>1710706610</v>
      </c>
      <c r="C684" s="16"/>
      <c r="D684" s="16" t="str">
        <f t="shared" si="20"/>
        <v>Проведение кадастровых работ по образованию земельных участков, выделенных в счет земельных долей из земель сельскохозяйственного назначения1710706610</v>
      </c>
      <c r="E684" s="15">
        <v>10840</v>
      </c>
      <c r="F684" s="15"/>
      <c r="G684" s="18">
        <f t="shared" si="21"/>
        <v>10840</v>
      </c>
      <c r="H684" s="15">
        <v>10840</v>
      </c>
      <c r="I684" s="15">
        <v>10840</v>
      </c>
    </row>
    <row r="685" spans="1:9" ht="15.75" hidden="1" thickBot="1" x14ac:dyDescent="0.25">
      <c r="A685" s="13" t="s">
        <v>249</v>
      </c>
      <c r="B685" s="15">
        <v>1710706610</v>
      </c>
      <c r="C685" s="15">
        <v>520</v>
      </c>
      <c r="D685" s="16" t="str">
        <f t="shared" si="20"/>
        <v>Субсидии1710706610520</v>
      </c>
      <c r="E685" s="15">
        <v>10840</v>
      </c>
      <c r="F685" s="15"/>
      <c r="G685" s="18">
        <f t="shared" si="21"/>
        <v>10840</v>
      </c>
      <c r="H685" s="15">
        <v>10840</v>
      </c>
      <c r="I685" s="15">
        <v>10840</v>
      </c>
    </row>
    <row r="686" spans="1:9" ht="90.75" hidden="1" thickBot="1" x14ac:dyDescent="0.25">
      <c r="A686" s="13" t="s">
        <v>256</v>
      </c>
      <c r="B686" s="15">
        <v>1710700000</v>
      </c>
      <c r="C686" s="15">
        <v>810</v>
      </c>
      <c r="D686" s="16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услуг1710700000810</v>
      </c>
      <c r="E686" s="15">
        <v>3402</v>
      </c>
      <c r="F686" s="15"/>
      <c r="G686" s="18">
        <f t="shared" si="21"/>
        <v>3402</v>
      </c>
      <c r="H686" s="15">
        <v>3402.2</v>
      </c>
      <c r="I686" s="15">
        <v>3402</v>
      </c>
    </row>
    <row r="687" spans="1:9" ht="30.75" hidden="1" thickBot="1" x14ac:dyDescent="0.25">
      <c r="A687" s="13" t="s">
        <v>470</v>
      </c>
      <c r="B687" s="15">
        <v>1711100000</v>
      </c>
      <c r="C687" s="16"/>
      <c r="D687" s="16" t="str">
        <f t="shared" si="20"/>
        <v>Поддержка льноперерабатывающих предприятий1711100000</v>
      </c>
      <c r="E687" s="15">
        <v>26000</v>
      </c>
      <c r="F687" s="15">
        <v>-11800</v>
      </c>
      <c r="G687" s="18">
        <f t="shared" si="21"/>
        <v>14200</v>
      </c>
      <c r="H687" s="15">
        <v>26000</v>
      </c>
      <c r="I687" s="15">
        <v>26000</v>
      </c>
    </row>
    <row r="688" spans="1:9" ht="90.75" hidden="1" thickBot="1" x14ac:dyDescent="0.25">
      <c r="A688" s="13" t="s">
        <v>256</v>
      </c>
      <c r="B688" s="15">
        <v>1711100000</v>
      </c>
      <c r="C688" s="15">
        <v>810</v>
      </c>
      <c r="D688" s="16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услуг1711100000810</v>
      </c>
      <c r="E688" s="15">
        <v>26000</v>
      </c>
      <c r="F688" s="15">
        <v>-11800</v>
      </c>
      <c r="G688" s="18">
        <f t="shared" si="21"/>
        <v>14200</v>
      </c>
      <c r="H688" s="15">
        <v>26000</v>
      </c>
      <c r="I688" s="15">
        <v>26000</v>
      </c>
    </row>
    <row r="689" spans="1:9" ht="45.75" hidden="1" thickBot="1" x14ac:dyDescent="0.25">
      <c r="A689" s="13" t="s">
        <v>471</v>
      </c>
      <c r="B689" s="15">
        <v>1711200000</v>
      </c>
      <c r="C689" s="16"/>
      <c r="D689" s="16" t="str">
        <f t="shared" si="20"/>
        <v>Развитие семеноводства сельскохозяйственных культур Удмуртской Республики1711200000</v>
      </c>
      <c r="E689" s="15">
        <v>10000</v>
      </c>
      <c r="F689" s="15">
        <v>-1000</v>
      </c>
      <c r="G689" s="18">
        <f t="shared" si="21"/>
        <v>9000</v>
      </c>
      <c r="H689" s="15">
        <v>10000</v>
      </c>
      <c r="I689" s="15">
        <v>10000</v>
      </c>
    </row>
    <row r="690" spans="1:9" ht="90.75" hidden="1" thickBot="1" x14ac:dyDescent="0.25">
      <c r="A690" s="13" t="s">
        <v>256</v>
      </c>
      <c r="B690" s="15">
        <v>1711200000</v>
      </c>
      <c r="C690" s="15">
        <v>810</v>
      </c>
      <c r="D690" s="16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услуг1711200000810</v>
      </c>
      <c r="E690" s="15">
        <v>10000</v>
      </c>
      <c r="F690" s="15">
        <v>-1000</v>
      </c>
      <c r="G690" s="18">
        <f t="shared" si="21"/>
        <v>9000</v>
      </c>
      <c r="H690" s="15">
        <v>10000</v>
      </c>
      <c r="I690" s="15">
        <v>10000</v>
      </c>
    </row>
    <row r="691" spans="1:9" ht="60.75" hidden="1" thickBot="1" x14ac:dyDescent="0.25">
      <c r="A691" s="13" t="s">
        <v>472</v>
      </c>
      <c r="B691" s="15">
        <v>1711300000</v>
      </c>
      <c r="C691" s="16"/>
      <c r="D691" s="16" t="str">
        <f t="shared" si="20"/>
        <v>Возмещение производителям зерновых культур части затрат на производство и реализацию зерновых культур1711300000</v>
      </c>
      <c r="E691" s="15">
        <v>118399.9</v>
      </c>
      <c r="F691" s="15"/>
      <c r="G691" s="18">
        <f t="shared" si="21"/>
        <v>118399.9</v>
      </c>
      <c r="H691" s="15">
        <v>118399.9</v>
      </c>
      <c r="I691" s="15">
        <v>117031</v>
      </c>
    </row>
    <row r="692" spans="1:9" ht="90.75" hidden="1" thickBot="1" x14ac:dyDescent="0.25">
      <c r="A692" s="13" t="s">
        <v>256</v>
      </c>
      <c r="B692" s="15">
        <v>1711300000</v>
      </c>
      <c r="C692" s="15">
        <v>810</v>
      </c>
      <c r="D692" s="16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услуг1711300000810</v>
      </c>
      <c r="E692" s="15">
        <v>118399.9</v>
      </c>
      <c r="F692" s="15"/>
      <c r="G692" s="18">
        <f t="shared" si="21"/>
        <v>118399.9</v>
      </c>
      <c r="H692" s="15">
        <v>118399.9</v>
      </c>
      <c r="I692" s="15">
        <v>117031</v>
      </c>
    </row>
    <row r="693" spans="1:9" ht="60.75" thickBot="1" x14ac:dyDescent="0.25">
      <c r="A693" s="14" t="s">
        <v>97</v>
      </c>
      <c r="B693" s="15">
        <v>1720000000</v>
      </c>
      <c r="C693" s="16"/>
      <c r="D693" s="16" t="str">
        <f t="shared" si="20"/>
        <v>Подпрограмма "Развитие подотрасли животноводства, переработки и реализации продукции животноводства"1720000000</v>
      </c>
      <c r="E693" s="15">
        <v>11724.3</v>
      </c>
      <c r="F693" s="15"/>
      <c r="G693" s="18">
        <f t="shared" si="21"/>
        <v>11724.3</v>
      </c>
      <c r="H693" s="15">
        <v>8831.6</v>
      </c>
      <c r="I693" s="15">
        <v>9117.4</v>
      </c>
    </row>
    <row r="694" spans="1:9" ht="45.75" hidden="1" thickBot="1" x14ac:dyDescent="0.25">
      <c r="A694" s="13" t="s">
        <v>473</v>
      </c>
      <c r="B694" s="15">
        <v>1720200000</v>
      </c>
      <c r="C694" s="16"/>
      <c r="D694" s="16" t="str">
        <f t="shared" si="20"/>
        <v>Оказание государственных услуг и выполнение работ в области животноводства1720200000</v>
      </c>
      <c r="E694" s="15">
        <v>11724.3</v>
      </c>
      <c r="F694" s="15"/>
      <c r="G694" s="18">
        <f t="shared" si="21"/>
        <v>11724.3</v>
      </c>
      <c r="H694" s="15">
        <v>8831.6</v>
      </c>
      <c r="I694" s="15">
        <v>9117.4</v>
      </c>
    </row>
    <row r="695" spans="1:9" ht="90.75" hidden="1" thickBot="1" x14ac:dyDescent="0.25">
      <c r="A695" s="13" t="s">
        <v>179</v>
      </c>
      <c r="B695" s="15">
        <v>1720200000</v>
      </c>
      <c r="C695" s="15">
        <v>611</v>
      </c>
      <c r="D695" s="16" t="str">
        <f t="shared" si="2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работ)1720200000611</v>
      </c>
      <c r="E695" s="15">
        <v>6559.5</v>
      </c>
      <c r="F695" s="15"/>
      <c r="G695" s="18">
        <f t="shared" si="21"/>
        <v>6559.5</v>
      </c>
      <c r="H695" s="15">
        <v>8831.6</v>
      </c>
      <c r="I695" s="15">
        <v>9117.4</v>
      </c>
    </row>
    <row r="696" spans="1:9" ht="30.75" hidden="1" thickBot="1" x14ac:dyDescent="0.25">
      <c r="A696" s="13" t="s">
        <v>171</v>
      </c>
      <c r="B696" s="15">
        <v>1720200000</v>
      </c>
      <c r="C696" s="15">
        <v>612</v>
      </c>
      <c r="D696" s="16" t="str">
        <f t="shared" si="20"/>
        <v>Субсидии бюджетным учреждениям на иные цели1720200000612</v>
      </c>
      <c r="E696" s="15">
        <v>5164.8</v>
      </c>
      <c r="F696" s="15"/>
      <c r="G696" s="18">
        <f t="shared" si="21"/>
        <v>5164.8</v>
      </c>
      <c r="H696" s="15">
        <v>0</v>
      </c>
      <c r="I696" s="15">
        <v>0</v>
      </c>
    </row>
    <row r="697" spans="1:9" ht="30.75" thickBot="1" x14ac:dyDescent="0.25">
      <c r="A697" s="14" t="s">
        <v>96</v>
      </c>
      <c r="B697" s="15">
        <v>1730000000</v>
      </c>
      <c r="C697" s="16"/>
      <c r="D697" s="16" t="str">
        <f t="shared" si="20"/>
        <v>Подпрограмма "Поддержка малых форм хозяйствования"1730000000</v>
      </c>
      <c r="E697" s="15">
        <v>208004.1</v>
      </c>
      <c r="F697" s="15"/>
      <c r="G697" s="18">
        <f t="shared" si="21"/>
        <v>208004.1</v>
      </c>
      <c r="H697" s="15">
        <v>215933</v>
      </c>
      <c r="I697" s="15">
        <v>270663.90000000002</v>
      </c>
    </row>
    <row r="698" spans="1:9" ht="45.75" hidden="1" thickBot="1" x14ac:dyDescent="0.25">
      <c r="A698" s="13" t="s">
        <v>438</v>
      </c>
      <c r="B698" s="15" t="s">
        <v>474</v>
      </c>
      <c r="C698" s="16"/>
      <c r="D698" s="16" t="str">
        <f t="shared" si="20"/>
        <v>Федеральный проект "Акселерация субъектов малого и среднего предпринимательства"173I500000</v>
      </c>
      <c r="E698" s="15">
        <v>208004.1</v>
      </c>
      <c r="F698" s="15"/>
      <c r="G698" s="18">
        <f t="shared" si="21"/>
        <v>208004.1</v>
      </c>
      <c r="H698" s="15">
        <v>215933</v>
      </c>
      <c r="I698" s="15">
        <v>270663.90000000002</v>
      </c>
    </row>
    <row r="699" spans="1:9" ht="30.75" hidden="1" thickBot="1" x14ac:dyDescent="0.25">
      <c r="A699" s="13" t="s">
        <v>171</v>
      </c>
      <c r="B699" s="15" t="s">
        <v>474</v>
      </c>
      <c r="C699" s="15">
        <v>612</v>
      </c>
      <c r="D699" s="16" t="str">
        <f t="shared" si="20"/>
        <v>Субсидии бюджетным учреждениям на иные цели173I500000612</v>
      </c>
      <c r="E699" s="15">
        <v>3092.8</v>
      </c>
      <c r="F699" s="15"/>
      <c r="G699" s="18">
        <f t="shared" si="21"/>
        <v>3092.8</v>
      </c>
      <c r="H699" s="15">
        <v>3092.8</v>
      </c>
      <c r="I699" s="15">
        <v>3092.8</v>
      </c>
    </row>
    <row r="700" spans="1:9" ht="90.75" hidden="1" thickBot="1" x14ac:dyDescent="0.25">
      <c r="A700" s="13" t="s">
        <v>256</v>
      </c>
      <c r="B700" s="15" t="s">
        <v>474</v>
      </c>
      <c r="C700" s="15">
        <v>810</v>
      </c>
      <c r="D700" s="16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услуг173I500000810</v>
      </c>
      <c r="E700" s="15">
        <v>204911.3</v>
      </c>
      <c r="F700" s="15"/>
      <c r="G700" s="18">
        <f t="shared" si="21"/>
        <v>204911.3</v>
      </c>
      <c r="H700" s="15">
        <v>212840.2</v>
      </c>
      <c r="I700" s="15">
        <v>267571.09999999998</v>
      </c>
    </row>
    <row r="701" spans="1:9" ht="45.75" thickBot="1" x14ac:dyDescent="0.25">
      <c r="A701" s="14" t="s">
        <v>95</v>
      </c>
      <c r="B701" s="15">
        <v>1740000000</v>
      </c>
      <c r="C701" s="16"/>
      <c r="D701" s="16" t="str">
        <f t="shared" si="20"/>
        <v>Подпрограмма "Техническая и технологическая модернизация, инновационное развитие"1740000000</v>
      </c>
      <c r="E701" s="15">
        <v>173597.3</v>
      </c>
      <c r="F701" s="15">
        <v>-14700</v>
      </c>
      <c r="G701" s="18">
        <f t="shared" si="21"/>
        <v>158897.29999999999</v>
      </c>
      <c r="H701" s="15">
        <v>171600</v>
      </c>
      <c r="I701" s="15">
        <v>171600</v>
      </c>
    </row>
    <row r="702" spans="1:9" ht="45.75" hidden="1" thickBot="1" x14ac:dyDescent="0.25">
      <c r="A702" s="13" t="s">
        <v>475</v>
      </c>
      <c r="B702" s="15">
        <v>1740100000</v>
      </c>
      <c r="C702" s="16"/>
      <c r="D702" s="16" t="str">
        <f t="shared" si="20"/>
        <v>Обновление парка сельскохозяйственной техники1740100000</v>
      </c>
      <c r="E702" s="15">
        <v>150000</v>
      </c>
      <c r="F702" s="15"/>
      <c r="G702" s="18">
        <f t="shared" si="21"/>
        <v>150000</v>
      </c>
      <c r="H702" s="15">
        <v>150000</v>
      </c>
      <c r="I702" s="15">
        <v>150000</v>
      </c>
    </row>
    <row r="703" spans="1:9" ht="90.75" hidden="1" thickBot="1" x14ac:dyDescent="0.25">
      <c r="A703" s="13" t="s">
        <v>256</v>
      </c>
      <c r="B703" s="15">
        <v>1740100000</v>
      </c>
      <c r="C703" s="15">
        <v>810</v>
      </c>
      <c r="D703" s="16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услуг1740100000810</v>
      </c>
      <c r="E703" s="15">
        <v>150000</v>
      </c>
      <c r="F703" s="15"/>
      <c r="G703" s="18">
        <f t="shared" si="21"/>
        <v>150000</v>
      </c>
      <c r="H703" s="15">
        <v>150000</v>
      </c>
      <c r="I703" s="15">
        <v>150000</v>
      </c>
    </row>
    <row r="704" spans="1:9" ht="30.75" hidden="1" thickBot="1" x14ac:dyDescent="0.25">
      <c r="A704" s="13" t="s">
        <v>476</v>
      </c>
      <c r="B704" s="15">
        <v>1740200000</v>
      </c>
      <c r="C704" s="16"/>
      <c r="D704" s="16" t="str">
        <f t="shared" si="20"/>
        <v>Оказание консультационных услуг в области сельского хозяйства1740200000</v>
      </c>
      <c r="E704" s="15">
        <v>1997.3</v>
      </c>
      <c r="F704" s="15"/>
      <c r="G704" s="18">
        <f t="shared" si="21"/>
        <v>1997.3</v>
      </c>
      <c r="H704" s="15">
        <v>0</v>
      </c>
      <c r="I704" s="15">
        <v>0</v>
      </c>
    </row>
    <row r="705" spans="1:9" ht="90.75" hidden="1" thickBot="1" x14ac:dyDescent="0.25">
      <c r="A705" s="13" t="s">
        <v>179</v>
      </c>
      <c r="B705" s="15">
        <v>1740200000</v>
      </c>
      <c r="C705" s="15">
        <v>611</v>
      </c>
      <c r="D705" s="16" t="str">
        <f t="shared" si="2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работ)1740200000611</v>
      </c>
      <c r="E705" s="15">
        <v>1997.3</v>
      </c>
      <c r="F705" s="15"/>
      <c r="G705" s="18">
        <f t="shared" si="21"/>
        <v>1997.3</v>
      </c>
      <c r="H705" s="15">
        <v>0</v>
      </c>
      <c r="I705" s="15">
        <v>0</v>
      </c>
    </row>
    <row r="706" spans="1:9" ht="30.75" hidden="1" thickBot="1" x14ac:dyDescent="0.25">
      <c r="A706" s="13" t="s">
        <v>477</v>
      </c>
      <c r="B706" s="15">
        <v>1740500000</v>
      </c>
      <c r="C706" s="16"/>
      <c r="D706" s="16" t="str">
        <f t="shared" si="20"/>
        <v>Газификация зерноочистительно-сушильных комплексов1740500000</v>
      </c>
      <c r="E706" s="15">
        <v>21600</v>
      </c>
      <c r="F706" s="15">
        <v>-14700</v>
      </c>
      <c r="G706" s="18">
        <f t="shared" si="21"/>
        <v>6900</v>
      </c>
      <c r="H706" s="15">
        <v>21600</v>
      </c>
      <c r="I706" s="15">
        <v>21600</v>
      </c>
    </row>
    <row r="707" spans="1:9" ht="90.75" hidden="1" thickBot="1" x14ac:dyDescent="0.25">
      <c r="A707" s="13" t="s">
        <v>256</v>
      </c>
      <c r="B707" s="15">
        <v>1740500000</v>
      </c>
      <c r="C707" s="15">
        <v>810</v>
      </c>
      <c r="D707" s="16" t="str">
        <f t="shared" ref="D707:D770" si="22">A707&amp;B707&amp;C707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услуг1740500000810</v>
      </c>
      <c r="E707" s="15">
        <v>21600</v>
      </c>
      <c r="F707" s="15">
        <v>-14700</v>
      </c>
      <c r="G707" s="18">
        <f t="shared" ref="G707:G770" si="23">E707+F707</f>
        <v>6900</v>
      </c>
      <c r="H707" s="15">
        <v>21600</v>
      </c>
      <c r="I707" s="15">
        <v>21600</v>
      </c>
    </row>
    <row r="708" spans="1:9" ht="30.75" thickBot="1" x14ac:dyDescent="0.25">
      <c r="A708" s="14" t="s">
        <v>94</v>
      </c>
      <c r="B708" s="15">
        <v>1750000000</v>
      </c>
      <c r="C708" s="16"/>
      <c r="D708" s="16" t="str">
        <f t="shared" si="22"/>
        <v>Подпрограмма "Устойчивое развитие сельских территорий"1750000000</v>
      </c>
      <c r="E708" s="15">
        <v>46656.1</v>
      </c>
      <c r="F708" s="15"/>
      <c r="G708" s="18">
        <f t="shared" si="23"/>
        <v>46656.1</v>
      </c>
      <c r="H708" s="15">
        <v>46656.1</v>
      </c>
      <c r="I708" s="15">
        <v>46656.1</v>
      </c>
    </row>
    <row r="709" spans="1:9" ht="45.75" hidden="1" thickBot="1" x14ac:dyDescent="0.25">
      <c r="A709" s="13" t="s">
        <v>478</v>
      </c>
      <c r="B709" s="15">
        <v>1750100000</v>
      </c>
      <c r="C709" s="16"/>
      <c r="D709" s="16" t="str">
        <f t="shared" si="22"/>
        <v>Поддержка кадрового обеспечения агропромышленного комплекса1750100000</v>
      </c>
      <c r="E709" s="15">
        <v>40656.1</v>
      </c>
      <c r="F709" s="15"/>
      <c r="G709" s="18">
        <f t="shared" si="23"/>
        <v>40656.1</v>
      </c>
      <c r="H709" s="15">
        <v>40656.1</v>
      </c>
      <c r="I709" s="15">
        <v>40656.1</v>
      </c>
    </row>
    <row r="710" spans="1:9" ht="45.75" hidden="1" thickBot="1" x14ac:dyDescent="0.25">
      <c r="A710" s="13" t="s">
        <v>170</v>
      </c>
      <c r="B710" s="15">
        <v>1750100000</v>
      </c>
      <c r="C710" s="15">
        <v>240</v>
      </c>
      <c r="D710" s="16" t="str">
        <f t="shared" si="22"/>
        <v>Иные закупки товаров, работ и услуг для обеспечения государственных (муниципальных) нужд1750100000240</v>
      </c>
      <c r="E710" s="15">
        <v>2340.4</v>
      </c>
      <c r="F710" s="15"/>
      <c r="G710" s="18">
        <f t="shared" si="23"/>
        <v>2340.4</v>
      </c>
      <c r="H710" s="15">
        <v>2340.4</v>
      </c>
      <c r="I710" s="15">
        <v>2340.4</v>
      </c>
    </row>
    <row r="711" spans="1:9" ht="30.75" hidden="1" thickBot="1" x14ac:dyDescent="0.25">
      <c r="A711" s="13" t="s">
        <v>479</v>
      </c>
      <c r="B711" s="15">
        <v>1750100000</v>
      </c>
      <c r="C711" s="15">
        <v>310</v>
      </c>
      <c r="D711" s="16" t="str">
        <f t="shared" si="22"/>
        <v>Публичные нормативные социальные выплаты гражданам1750100000310</v>
      </c>
      <c r="E711" s="15">
        <v>3465.7</v>
      </c>
      <c r="F711" s="15"/>
      <c r="G711" s="18">
        <f t="shared" si="23"/>
        <v>3465.7</v>
      </c>
      <c r="H711" s="15">
        <v>3465.7</v>
      </c>
      <c r="I711" s="15">
        <v>3465.7</v>
      </c>
    </row>
    <row r="712" spans="1:9" ht="45.75" hidden="1" thickBot="1" x14ac:dyDescent="0.25">
      <c r="A712" s="13" t="s">
        <v>184</v>
      </c>
      <c r="B712" s="15">
        <v>1750100000</v>
      </c>
      <c r="C712" s="15">
        <v>320</v>
      </c>
      <c r="D712" s="16" t="str">
        <f t="shared" si="22"/>
        <v>Социальные выплаты гражданам, кроме публичных нормативных социальных выплат1750100000320</v>
      </c>
      <c r="E712" s="15">
        <v>34850</v>
      </c>
      <c r="F712" s="15"/>
      <c r="G712" s="18">
        <f t="shared" si="23"/>
        <v>34850</v>
      </c>
      <c r="H712" s="15">
        <v>34850</v>
      </c>
      <c r="I712" s="15">
        <v>34850</v>
      </c>
    </row>
    <row r="713" spans="1:9" ht="90.75" hidden="1" thickBot="1" x14ac:dyDescent="0.25">
      <c r="A713" s="13" t="s">
        <v>480</v>
      </c>
      <c r="B713" s="15">
        <v>1750300000</v>
      </c>
      <c r="C713" s="16"/>
      <c r="D713" s="16" t="str">
        <f t="shared" si="22"/>
        <v>Стимулирование деятельности органов местного самоуправления сельских поселений и жителей сельских поселений по пропаганде и установлению трезвого, здорового образа жизни1750300000</v>
      </c>
      <c r="E713" s="15">
        <v>6000</v>
      </c>
      <c r="F713" s="15"/>
      <c r="G713" s="18">
        <f t="shared" si="23"/>
        <v>6000</v>
      </c>
      <c r="H713" s="15">
        <v>6000</v>
      </c>
      <c r="I713" s="15">
        <v>6000</v>
      </c>
    </row>
    <row r="714" spans="1:9" ht="30.75" hidden="1" thickBot="1" x14ac:dyDescent="0.25">
      <c r="A714" s="13" t="s">
        <v>481</v>
      </c>
      <c r="B714" s="15">
        <v>1750307890</v>
      </c>
      <c r="C714" s="16"/>
      <c r="D714" s="16" t="str">
        <f t="shared" si="22"/>
        <v>Проведение республиканского конкурса "Здоровое село"1750307890</v>
      </c>
      <c r="E714" s="15">
        <v>6000</v>
      </c>
      <c r="F714" s="15"/>
      <c r="G714" s="18">
        <f t="shared" si="23"/>
        <v>6000</v>
      </c>
      <c r="H714" s="15">
        <v>6000</v>
      </c>
      <c r="I714" s="15">
        <v>6000</v>
      </c>
    </row>
    <row r="715" spans="1:9" ht="30.75" hidden="1" thickBot="1" x14ac:dyDescent="0.25">
      <c r="A715" s="13" t="s">
        <v>252</v>
      </c>
      <c r="B715" s="15">
        <v>1750307890</v>
      </c>
      <c r="C715" s="15">
        <v>540</v>
      </c>
      <c r="D715" s="16" t="str">
        <f t="shared" si="22"/>
        <v>Иные межбюджетные трансферты1750307890540</v>
      </c>
      <c r="E715" s="15">
        <v>6000</v>
      </c>
      <c r="F715" s="15"/>
      <c r="G715" s="18">
        <f t="shared" si="23"/>
        <v>6000</v>
      </c>
      <c r="H715" s="15">
        <v>6000</v>
      </c>
      <c r="I715" s="15">
        <v>6000</v>
      </c>
    </row>
    <row r="716" spans="1:9" ht="45.75" thickBot="1" x14ac:dyDescent="0.25">
      <c r="A716" s="14" t="s">
        <v>93</v>
      </c>
      <c r="B716" s="15">
        <v>1760000000</v>
      </c>
      <c r="C716" s="16"/>
      <c r="D716" s="16" t="str">
        <f t="shared" si="22"/>
        <v>Подпрограмма "Обеспечение эпизоотического, ветеринарно-санитарного благополучия"1760000000</v>
      </c>
      <c r="E716" s="15">
        <v>22.5</v>
      </c>
      <c r="F716" s="15">
        <v>-22.5</v>
      </c>
      <c r="G716" s="18">
        <f t="shared" si="23"/>
        <v>0</v>
      </c>
      <c r="H716" s="15">
        <v>0</v>
      </c>
      <c r="I716" s="15">
        <v>0</v>
      </c>
    </row>
    <row r="717" spans="1:9" ht="60.75" hidden="1" thickBot="1" x14ac:dyDescent="0.25">
      <c r="A717" s="13" t="s">
        <v>482</v>
      </c>
      <c r="B717" s="15">
        <v>1760600000</v>
      </c>
      <c r="C717" s="16"/>
      <c r="D717" s="16" t="str">
        <f t="shared" si="22"/>
        <v>Обеспечение безопасности скотомогильников (биотермических ям) и мест захоронений животных, павших от сибирской язвы1760600000</v>
      </c>
      <c r="E717" s="15">
        <v>22.5</v>
      </c>
      <c r="F717" s="15">
        <v>-22.5</v>
      </c>
      <c r="G717" s="18">
        <f t="shared" si="23"/>
        <v>0</v>
      </c>
      <c r="H717" s="15">
        <v>0</v>
      </c>
      <c r="I717" s="15">
        <v>0</v>
      </c>
    </row>
    <row r="718" spans="1:9" ht="45.75" hidden="1" thickBot="1" x14ac:dyDescent="0.25">
      <c r="A718" s="13" t="s">
        <v>170</v>
      </c>
      <c r="B718" s="15">
        <v>1760600000</v>
      </c>
      <c r="C718" s="15">
        <v>240</v>
      </c>
      <c r="D718" s="16" t="str">
        <f t="shared" si="22"/>
        <v>Иные закупки товаров, работ и услуг для обеспечения государственных (муниципальных) нужд1760600000240</v>
      </c>
      <c r="E718" s="15">
        <v>22.5</v>
      </c>
      <c r="F718" s="15">
        <v>-22.5</v>
      </c>
      <c r="G718" s="18">
        <f t="shared" si="23"/>
        <v>0</v>
      </c>
      <c r="H718" s="15">
        <v>0</v>
      </c>
      <c r="I718" s="15">
        <v>0</v>
      </c>
    </row>
    <row r="719" spans="1:9" ht="45.75" thickBot="1" x14ac:dyDescent="0.25">
      <c r="A719" s="14" t="s">
        <v>92</v>
      </c>
      <c r="B719" s="15">
        <v>1770000000</v>
      </c>
      <c r="C719" s="16"/>
      <c r="D719" s="16" t="str">
        <f t="shared" si="22"/>
        <v>Подпрограмма "Развитие мелиорации земель сельскохозяйственного назначения"1770000000</v>
      </c>
      <c r="E719" s="15">
        <v>75940.600000000006</v>
      </c>
      <c r="F719" s="15"/>
      <c r="G719" s="18">
        <f t="shared" si="23"/>
        <v>75940.600000000006</v>
      </c>
      <c r="H719" s="15">
        <v>68410.7</v>
      </c>
      <c r="I719" s="15">
        <v>68775.600000000006</v>
      </c>
    </row>
    <row r="720" spans="1:9" ht="60.75" hidden="1" thickBot="1" x14ac:dyDescent="0.25">
      <c r="A720" s="13" t="s">
        <v>483</v>
      </c>
      <c r="B720" s="15">
        <v>1770100000</v>
      </c>
      <c r="C720" s="16"/>
      <c r="D720" s="16" t="str">
        <f t="shared" si="22"/>
        <v>Оказание государственной поддержки в области мелиорации земель сельскохозяйственного назначения1770100000</v>
      </c>
      <c r="E720" s="15">
        <v>75940.600000000006</v>
      </c>
      <c r="F720" s="15"/>
      <c r="G720" s="18">
        <f t="shared" si="23"/>
        <v>75940.600000000006</v>
      </c>
      <c r="H720" s="15">
        <v>68410.7</v>
      </c>
      <c r="I720" s="15">
        <v>68775.600000000006</v>
      </c>
    </row>
    <row r="721" spans="1:9" ht="90.75" hidden="1" thickBot="1" x14ac:dyDescent="0.25">
      <c r="A721" s="13" t="s">
        <v>256</v>
      </c>
      <c r="B721" s="15">
        <v>1770100000</v>
      </c>
      <c r="C721" s="15">
        <v>810</v>
      </c>
      <c r="D721" s="16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услуг1770100000810</v>
      </c>
      <c r="E721" s="15">
        <v>75940.600000000006</v>
      </c>
      <c r="F721" s="15"/>
      <c r="G721" s="18">
        <f t="shared" si="23"/>
        <v>75940.600000000006</v>
      </c>
      <c r="H721" s="15">
        <v>68410.7</v>
      </c>
      <c r="I721" s="15">
        <v>68775.600000000006</v>
      </c>
    </row>
    <row r="722" spans="1:9" ht="30.75" thickBot="1" x14ac:dyDescent="0.25">
      <c r="A722" s="14" t="s">
        <v>91</v>
      </c>
      <c r="B722" s="15">
        <v>1790000000</v>
      </c>
      <c r="C722" s="16"/>
      <c r="D722" s="16" t="str">
        <f t="shared" si="22"/>
        <v>Подпрограмма "Развитие молочного скотоводства"1790000000</v>
      </c>
      <c r="E722" s="15">
        <v>120713</v>
      </c>
      <c r="F722" s="15"/>
      <c r="G722" s="18">
        <f t="shared" si="23"/>
        <v>120713</v>
      </c>
      <c r="H722" s="15">
        <v>120713</v>
      </c>
      <c r="I722" s="15">
        <v>120713</v>
      </c>
    </row>
    <row r="723" spans="1:9" ht="45.75" hidden="1" thickBot="1" x14ac:dyDescent="0.25">
      <c r="A723" s="13" t="s">
        <v>484</v>
      </c>
      <c r="B723" s="15">
        <v>1790300000</v>
      </c>
      <c r="C723" s="16"/>
      <c r="D723" s="16" t="str">
        <f t="shared" si="22"/>
        <v>Создание и модернизация объектов животноводческих комплексов молочного направления1790300000</v>
      </c>
      <c r="E723" s="15">
        <v>120713</v>
      </c>
      <c r="F723" s="15"/>
      <c r="G723" s="18">
        <f t="shared" si="23"/>
        <v>120713</v>
      </c>
      <c r="H723" s="15">
        <v>120713</v>
      </c>
      <c r="I723" s="15">
        <v>120713</v>
      </c>
    </row>
    <row r="724" spans="1:9" ht="90.75" hidden="1" thickBot="1" x14ac:dyDescent="0.25">
      <c r="A724" s="13" t="s">
        <v>256</v>
      </c>
      <c r="B724" s="15">
        <v>1790300000</v>
      </c>
      <c r="C724" s="15">
        <v>810</v>
      </c>
      <c r="D724" s="16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услуг1790300000810</v>
      </c>
      <c r="E724" s="15">
        <v>120713</v>
      </c>
      <c r="F724" s="15"/>
      <c r="G724" s="18">
        <f t="shared" si="23"/>
        <v>120713</v>
      </c>
      <c r="H724" s="15">
        <v>120713</v>
      </c>
      <c r="I724" s="15">
        <v>120713</v>
      </c>
    </row>
    <row r="725" spans="1:9" ht="45.75" thickBot="1" x14ac:dyDescent="0.25">
      <c r="A725" s="14" t="s">
        <v>24</v>
      </c>
      <c r="B725" s="15" t="s">
        <v>5</v>
      </c>
      <c r="C725" s="16"/>
      <c r="D725" s="16" t="str">
        <f t="shared" si="22"/>
        <v>Подпрограмма "Создание условий для реализации государственной программы"17В0000000</v>
      </c>
      <c r="E725" s="15">
        <v>91948.1</v>
      </c>
      <c r="F725" s="15"/>
      <c r="G725" s="18">
        <f t="shared" si="23"/>
        <v>91948.1</v>
      </c>
      <c r="H725" s="15">
        <v>98301.4</v>
      </c>
      <c r="I725" s="15">
        <v>98148.4</v>
      </c>
    </row>
    <row r="726" spans="1:9" ht="45.75" hidden="1" thickBot="1" x14ac:dyDescent="0.25">
      <c r="A726" s="13" t="s">
        <v>225</v>
      </c>
      <c r="B726" s="15" t="s">
        <v>485</v>
      </c>
      <c r="C726" s="16"/>
      <c r="D726" s="16" t="str">
        <f t="shared" si="22"/>
        <v>Реализация установленных функций (полномочий) государственного органа17В0100000</v>
      </c>
      <c r="E726" s="15">
        <v>36271.4</v>
      </c>
      <c r="F726" s="15"/>
      <c r="G726" s="18">
        <f t="shared" si="23"/>
        <v>36271.4</v>
      </c>
      <c r="H726" s="15">
        <v>37593.300000000003</v>
      </c>
      <c r="I726" s="15">
        <v>39089.4</v>
      </c>
    </row>
    <row r="727" spans="1:9" ht="45.75" hidden="1" thickBot="1" x14ac:dyDescent="0.25">
      <c r="A727" s="13" t="s">
        <v>226</v>
      </c>
      <c r="B727" s="15" t="s">
        <v>485</v>
      </c>
      <c r="C727" s="15">
        <v>120</v>
      </c>
      <c r="D727" s="16" t="str">
        <f t="shared" si="22"/>
        <v>Расходы на выплаты персоналу государственных (муниципальных) органов17В0100000120</v>
      </c>
      <c r="E727" s="15">
        <v>34375.5</v>
      </c>
      <c r="F727" s="15"/>
      <c r="G727" s="18">
        <f t="shared" si="23"/>
        <v>34375.5</v>
      </c>
      <c r="H727" s="15">
        <v>35764.9</v>
      </c>
      <c r="I727" s="15">
        <v>37209</v>
      </c>
    </row>
    <row r="728" spans="1:9" ht="45.75" hidden="1" thickBot="1" x14ac:dyDescent="0.25">
      <c r="A728" s="13" t="s">
        <v>170</v>
      </c>
      <c r="B728" s="15" t="s">
        <v>485</v>
      </c>
      <c r="C728" s="15">
        <v>240</v>
      </c>
      <c r="D728" s="16" t="str">
        <f t="shared" si="22"/>
        <v>Иные закупки товаров, работ и услуг для обеспечения государственных (муниципальных) нужд17В0100000240</v>
      </c>
      <c r="E728" s="15">
        <v>1895.9</v>
      </c>
      <c r="F728" s="15"/>
      <c r="G728" s="18">
        <f t="shared" si="23"/>
        <v>1895.9</v>
      </c>
      <c r="H728" s="15">
        <v>1828.4</v>
      </c>
      <c r="I728" s="15">
        <v>1880.4</v>
      </c>
    </row>
    <row r="729" spans="1:9" ht="15.75" hidden="1" thickBot="1" x14ac:dyDescent="0.25">
      <c r="A729" s="13" t="s">
        <v>289</v>
      </c>
      <c r="B729" s="15" t="s">
        <v>486</v>
      </c>
      <c r="C729" s="16"/>
      <c r="D729" s="16" t="str">
        <f t="shared" si="22"/>
        <v>Уплата налогов17В0200000</v>
      </c>
      <c r="E729" s="15">
        <v>6404.6</v>
      </c>
      <c r="F729" s="15"/>
      <c r="G729" s="18">
        <f t="shared" si="23"/>
        <v>6404.6</v>
      </c>
      <c r="H729" s="15">
        <v>6254.6</v>
      </c>
      <c r="I729" s="15">
        <v>6254.6</v>
      </c>
    </row>
    <row r="730" spans="1:9" ht="30.75" hidden="1" thickBot="1" x14ac:dyDescent="0.25">
      <c r="A730" s="13" t="s">
        <v>171</v>
      </c>
      <c r="B730" s="15" t="s">
        <v>486</v>
      </c>
      <c r="C730" s="15">
        <v>612</v>
      </c>
      <c r="D730" s="16" t="str">
        <f t="shared" si="22"/>
        <v>Субсидии бюджетным учреждениям на иные цели17В0200000612</v>
      </c>
      <c r="E730" s="15">
        <v>6404.6</v>
      </c>
      <c r="F730" s="15"/>
      <c r="G730" s="18">
        <f t="shared" si="23"/>
        <v>6404.6</v>
      </c>
      <c r="H730" s="15">
        <v>6254.6</v>
      </c>
      <c r="I730" s="15">
        <v>6254.6</v>
      </c>
    </row>
    <row r="731" spans="1:9" ht="45.75" hidden="1" thickBot="1" x14ac:dyDescent="0.25">
      <c r="A731" s="13" t="s">
        <v>487</v>
      </c>
      <c r="B731" s="15" t="s">
        <v>488</v>
      </c>
      <c r="C731" s="16"/>
      <c r="D731" s="16" t="str">
        <f t="shared" si="22"/>
        <v>Поддержка информационной деятельности и научного потенциала в области сельского хозяйства17В0400000</v>
      </c>
      <c r="E731" s="15">
        <v>9406.2000000000007</v>
      </c>
      <c r="F731" s="15"/>
      <c r="G731" s="18">
        <f t="shared" si="23"/>
        <v>9406.2000000000007</v>
      </c>
      <c r="H731" s="15">
        <v>8993.5</v>
      </c>
      <c r="I731" s="15">
        <v>9188.2000000000007</v>
      </c>
    </row>
    <row r="732" spans="1:9" ht="45.75" hidden="1" thickBot="1" x14ac:dyDescent="0.25">
      <c r="A732" s="13" t="s">
        <v>170</v>
      </c>
      <c r="B732" s="15" t="s">
        <v>488</v>
      </c>
      <c r="C732" s="15">
        <v>240</v>
      </c>
      <c r="D732" s="16" t="str">
        <f t="shared" si="22"/>
        <v>Иные закупки товаров, работ и услуг для обеспечения государственных (муниципальных) нужд17В0400000240</v>
      </c>
      <c r="E732" s="15">
        <v>9406.2000000000007</v>
      </c>
      <c r="F732" s="15"/>
      <c r="G732" s="18">
        <f t="shared" si="23"/>
        <v>9406.2000000000007</v>
      </c>
      <c r="H732" s="15">
        <v>8993.5</v>
      </c>
      <c r="I732" s="15">
        <v>9188.2000000000007</v>
      </c>
    </row>
    <row r="733" spans="1:9" ht="45.75" hidden="1" thickBot="1" x14ac:dyDescent="0.25">
      <c r="A733" s="13" t="s">
        <v>331</v>
      </c>
      <c r="B733" s="15" t="s">
        <v>489</v>
      </c>
      <c r="C733" s="16"/>
      <c r="D733" s="16" t="str">
        <f t="shared" si="22"/>
        <v>Федеральный проект "Экспорт продукции агропромышленного комплекса"17ВT200000</v>
      </c>
      <c r="E733" s="15">
        <v>39865.9</v>
      </c>
      <c r="F733" s="15"/>
      <c r="G733" s="18">
        <f t="shared" si="23"/>
        <v>39865.9</v>
      </c>
      <c r="H733" s="15">
        <v>45460</v>
      </c>
      <c r="I733" s="15">
        <v>43616.2</v>
      </c>
    </row>
    <row r="734" spans="1:9" ht="45.75" hidden="1" thickBot="1" x14ac:dyDescent="0.25">
      <c r="A734" s="13" t="s">
        <v>170</v>
      </c>
      <c r="B734" s="15" t="s">
        <v>489</v>
      </c>
      <c r="C734" s="15">
        <v>240</v>
      </c>
      <c r="D734" s="16" t="str">
        <f t="shared" si="22"/>
        <v>Иные закупки товаров, работ и услуг для обеспечения государственных (муниципальных) нужд17ВT200000240</v>
      </c>
      <c r="E734" s="15">
        <v>5000</v>
      </c>
      <c r="F734" s="15"/>
      <c r="G734" s="18">
        <f t="shared" si="23"/>
        <v>5000</v>
      </c>
      <c r="H734" s="15">
        <v>5000</v>
      </c>
      <c r="I734" s="15">
        <v>5000</v>
      </c>
    </row>
    <row r="735" spans="1:9" ht="90.75" hidden="1" thickBot="1" x14ac:dyDescent="0.25">
      <c r="A735" s="13" t="s">
        <v>256</v>
      </c>
      <c r="B735" s="15" t="s">
        <v>489</v>
      </c>
      <c r="C735" s="15">
        <v>810</v>
      </c>
      <c r="D735" s="16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услуг17ВT200000810</v>
      </c>
      <c r="E735" s="15">
        <v>34865.9</v>
      </c>
      <c r="F735" s="15"/>
      <c r="G735" s="18">
        <f t="shared" si="23"/>
        <v>34865.9</v>
      </c>
      <c r="H735" s="15">
        <v>40460</v>
      </c>
      <c r="I735" s="15">
        <v>38616.199999999997</v>
      </c>
    </row>
    <row r="736" spans="1:9" ht="60.75" thickBot="1" x14ac:dyDescent="0.25">
      <c r="A736" s="14" t="s">
        <v>90</v>
      </c>
      <c r="B736" s="15" t="s">
        <v>6</v>
      </c>
      <c r="C736" s="16"/>
      <c r="D736" s="16" t="str">
        <f t="shared" si="22"/>
        <v>Подпрограмма "Достижение целевых показателей региональной программы развития агропромышленного комплекса"17Г0000000</v>
      </c>
      <c r="E736" s="15">
        <v>1431664.8</v>
      </c>
      <c r="F736" s="15"/>
      <c r="G736" s="18">
        <f t="shared" si="23"/>
        <v>1431664.8</v>
      </c>
      <c r="H736" s="15">
        <v>1452100.1</v>
      </c>
      <c r="I736" s="15">
        <v>1442450.9</v>
      </c>
    </row>
    <row r="737" spans="1:9" ht="60.75" hidden="1" thickBot="1" x14ac:dyDescent="0.25">
      <c r="A737" s="13" t="s">
        <v>490</v>
      </c>
      <c r="B737" s="15" t="s">
        <v>491</v>
      </c>
      <c r="C737" s="16"/>
      <c r="D737" s="16" t="str">
        <f t="shared" si="22"/>
        <v>Поддержка отдельных подотраслей растениеводства и животноводства, а также сельскохозяйственного страхования17Г0500000</v>
      </c>
      <c r="E737" s="15">
        <v>780015.3</v>
      </c>
      <c r="F737" s="15"/>
      <c r="G737" s="18">
        <f t="shared" si="23"/>
        <v>780015.3</v>
      </c>
      <c r="H737" s="15">
        <v>792021.1</v>
      </c>
      <c r="I737" s="15">
        <v>786806.1</v>
      </c>
    </row>
    <row r="738" spans="1:9" ht="90.75" hidden="1" thickBot="1" x14ac:dyDescent="0.25">
      <c r="A738" s="13" t="s">
        <v>256</v>
      </c>
      <c r="B738" s="15" t="s">
        <v>491</v>
      </c>
      <c r="C738" s="15">
        <v>810</v>
      </c>
      <c r="D738" s="16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услуг17Г0500000810</v>
      </c>
      <c r="E738" s="15">
        <v>780015.3</v>
      </c>
      <c r="F738" s="15"/>
      <c r="G738" s="18">
        <f t="shared" si="23"/>
        <v>780015.3</v>
      </c>
      <c r="H738" s="15">
        <v>792021.1</v>
      </c>
      <c r="I738" s="15">
        <v>786806.1</v>
      </c>
    </row>
    <row r="739" spans="1:9" ht="75.75" hidden="1" thickBot="1" x14ac:dyDescent="0.25">
      <c r="A739" s="13" t="s">
        <v>492</v>
      </c>
      <c r="B739" s="15" t="s">
        <v>493</v>
      </c>
      <c r="C739" s="16"/>
      <c r="D739" s="16" t="str">
        <f t="shared" si="22"/>
        <v>Стимулирование развития приоритетных подотраслей агропромышленного комплекса и развитие малых форм хозяйствования17Г0600000</v>
      </c>
      <c r="E739" s="15">
        <v>550686.5</v>
      </c>
      <c r="F739" s="15"/>
      <c r="G739" s="18">
        <f t="shared" si="23"/>
        <v>550686.5</v>
      </c>
      <c r="H739" s="15">
        <v>562079</v>
      </c>
      <c r="I739" s="15">
        <v>557644.80000000005</v>
      </c>
    </row>
    <row r="740" spans="1:9" ht="90.75" hidden="1" thickBot="1" x14ac:dyDescent="0.25">
      <c r="A740" s="13" t="s">
        <v>256</v>
      </c>
      <c r="B740" s="15" t="s">
        <v>493</v>
      </c>
      <c r="C740" s="15">
        <v>810</v>
      </c>
      <c r="D740" s="16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услуг17Г0600000810</v>
      </c>
      <c r="E740" s="15">
        <v>550686.5</v>
      </c>
      <c r="F740" s="15"/>
      <c r="G740" s="18">
        <f t="shared" si="23"/>
        <v>550686.5</v>
      </c>
      <c r="H740" s="15">
        <v>562079</v>
      </c>
      <c r="I740" s="15">
        <v>557644.80000000005</v>
      </c>
    </row>
    <row r="741" spans="1:9" ht="30.75" hidden="1" thickBot="1" x14ac:dyDescent="0.25">
      <c r="A741" s="13" t="s">
        <v>494</v>
      </c>
      <c r="B741" s="15" t="s">
        <v>495</v>
      </c>
      <c r="C741" s="16"/>
      <c r="D741" s="16" t="str">
        <f t="shared" si="22"/>
        <v>Развитие генетического потенциала животноводства17Г0700000</v>
      </c>
      <c r="E741" s="15">
        <v>98000</v>
      </c>
      <c r="F741" s="15"/>
      <c r="G741" s="18">
        <f t="shared" si="23"/>
        <v>98000</v>
      </c>
      <c r="H741" s="15">
        <v>98000</v>
      </c>
      <c r="I741" s="15">
        <v>98000</v>
      </c>
    </row>
    <row r="742" spans="1:9" ht="90.75" hidden="1" thickBot="1" x14ac:dyDescent="0.25">
      <c r="A742" s="13" t="s">
        <v>256</v>
      </c>
      <c r="B742" s="15" t="s">
        <v>495</v>
      </c>
      <c r="C742" s="15">
        <v>810</v>
      </c>
      <c r="D742" s="16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услуг17Г0700000810</v>
      </c>
      <c r="E742" s="15">
        <v>98000</v>
      </c>
      <c r="F742" s="15"/>
      <c r="G742" s="18">
        <f t="shared" si="23"/>
        <v>98000</v>
      </c>
      <c r="H742" s="15">
        <v>98000</v>
      </c>
      <c r="I742" s="15">
        <v>98000</v>
      </c>
    </row>
    <row r="743" spans="1:9" ht="15.75" hidden="1" thickBot="1" x14ac:dyDescent="0.25">
      <c r="A743" s="13" t="s">
        <v>496</v>
      </c>
      <c r="B743" s="15" t="s">
        <v>497</v>
      </c>
      <c r="C743" s="16"/>
      <c r="D743" s="16" t="str">
        <f t="shared" si="22"/>
        <v>Развитие сельского туризма17Г0800000</v>
      </c>
      <c r="E743" s="15">
        <v>2963</v>
      </c>
      <c r="F743" s="15"/>
      <c r="G743" s="18">
        <f t="shared" si="23"/>
        <v>2963</v>
      </c>
      <c r="H743" s="15">
        <v>0</v>
      </c>
      <c r="I743" s="15">
        <v>0</v>
      </c>
    </row>
    <row r="744" spans="1:9" ht="90.75" hidden="1" thickBot="1" x14ac:dyDescent="0.25">
      <c r="A744" s="13" t="s">
        <v>256</v>
      </c>
      <c r="B744" s="15" t="s">
        <v>497</v>
      </c>
      <c r="C744" s="15">
        <v>810</v>
      </c>
      <c r="D744" s="16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услуг17Г0800000810</v>
      </c>
      <c r="E744" s="15">
        <v>2963</v>
      </c>
      <c r="F744" s="15"/>
      <c r="G744" s="18">
        <f t="shared" si="23"/>
        <v>2963</v>
      </c>
      <c r="H744" s="15">
        <v>0</v>
      </c>
      <c r="I744" s="15">
        <v>0</v>
      </c>
    </row>
    <row r="745" spans="1:9" ht="60.75" thickBot="1" x14ac:dyDescent="0.25">
      <c r="A745" s="14" t="s">
        <v>89</v>
      </c>
      <c r="B745" s="15" t="s">
        <v>7</v>
      </c>
      <c r="C745" s="16"/>
      <c r="D745" s="16" t="str">
        <f t="shared" si="22"/>
        <v>Подпрограмма "Стимулирование инвестиционной деятельности в агропромышленном комплексе"17Д0000000</v>
      </c>
      <c r="E745" s="15">
        <v>145356.5</v>
      </c>
      <c r="F745" s="15">
        <v>-40000</v>
      </c>
      <c r="G745" s="18">
        <f t="shared" si="23"/>
        <v>105356.5</v>
      </c>
      <c r="H745" s="15">
        <v>128307.8</v>
      </c>
      <c r="I745" s="15">
        <v>123469.4</v>
      </c>
    </row>
    <row r="746" spans="1:9" ht="45.75" hidden="1" thickBot="1" x14ac:dyDescent="0.25">
      <c r="A746" s="13" t="s">
        <v>498</v>
      </c>
      <c r="B746" s="15" t="s">
        <v>499</v>
      </c>
      <c r="C746" s="16"/>
      <c r="D746" s="16" t="str">
        <f t="shared" si="22"/>
        <v>Поддержка инвестиционного кредитования в агропромышленном комплексе17Д0100000</v>
      </c>
      <c r="E746" s="15">
        <v>22066.9</v>
      </c>
      <c r="F746" s="15"/>
      <c r="G746" s="18">
        <f t="shared" si="23"/>
        <v>22066.9</v>
      </c>
      <c r="H746" s="15">
        <v>8618.2000000000007</v>
      </c>
      <c r="I746" s="15">
        <v>179.8</v>
      </c>
    </row>
    <row r="747" spans="1:9" ht="90.75" hidden="1" thickBot="1" x14ac:dyDescent="0.25">
      <c r="A747" s="13" t="s">
        <v>256</v>
      </c>
      <c r="B747" s="15" t="s">
        <v>499</v>
      </c>
      <c r="C747" s="15">
        <v>810</v>
      </c>
      <c r="D747" s="16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услуг17Д0100000810</v>
      </c>
      <c r="E747" s="15">
        <v>22066.9</v>
      </c>
      <c r="F747" s="15"/>
      <c r="G747" s="18">
        <f t="shared" si="23"/>
        <v>22066.9</v>
      </c>
      <c r="H747" s="15">
        <v>8618.2000000000007</v>
      </c>
      <c r="I747" s="15">
        <v>179.8</v>
      </c>
    </row>
    <row r="748" spans="1:9" ht="75.75" hidden="1" thickBot="1" x14ac:dyDescent="0.25">
      <c r="A748" s="13" t="s">
        <v>500</v>
      </c>
      <c r="B748" s="15" t="s">
        <v>501</v>
      </c>
      <c r="C748" s="16"/>
      <c r="D748" s="16" t="str">
        <f t="shared" si="22"/>
        <v>Компенсация прямых понесенных затрат на создание и (или) модернизацию объектов агропромышленного комплекса17Д0300000</v>
      </c>
      <c r="E748" s="15">
        <v>9000</v>
      </c>
      <c r="F748" s="15"/>
      <c r="G748" s="18">
        <f t="shared" si="23"/>
        <v>9000</v>
      </c>
      <c r="H748" s="15">
        <v>5400</v>
      </c>
      <c r="I748" s="15">
        <v>9000</v>
      </c>
    </row>
    <row r="749" spans="1:9" ht="90.75" hidden="1" thickBot="1" x14ac:dyDescent="0.25">
      <c r="A749" s="13" t="s">
        <v>256</v>
      </c>
      <c r="B749" s="15" t="s">
        <v>501</v>
      </c>
      <c r="C749" s="15">
        <v>810</v>
      </c>
      <c r="D749" s="16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услуг17Д0300000810</v>
      </c>
      <c r="E749" s="15">
        <v>9000</v>
      </c>
      <c r="F749" s="15"/>
      <c r="G749" s="18">
        <f t="shared" si="23"/>
        <v>9000</v>
      </c>
      <c r="H749" s="15">
        <v>5400</v>
      </c>
      <c r="I749" s="15">
        <v>9000</v>
      </c>
    </row>
    <row r="750" spans="1:9" ht="45.75" hidden="1" thickBot="1" x14ac:dyDescent="0.25">
      <c r="A750" s="13" t="s">
        <v>502</v>
      </c>
      <c r="B750" s="15" t="s">
        <v>503</v>
      </c>
      <c r="C750" s="16"/>
      <c r="D750" s="16" t="str">
        <f t="shared" si="22"/>
        <v>Поддержка экспортно ориентированных производств17Д0400000</v>
      </c>
      <c r="E750" s="15">
        <v>62289.599999999999</v>
      </c>
      <c r="F750" s="15">
        <v>-40000</v>
      </c>
      <c r="G750" s="18">
        <f t="shared" si="23"/>
        <v>22289.599999999999</v>
      </c>
      <c r="H750" s="15">
        <v>62289.599999999999</v>
      </c>
      <c r="I750" s="15">
        <v>62289.599999999999</v>
      </c>
    </row>
    <row r="751" spans="1:9" ht="90.75" hidden="1" thickBot="1" x14ac:dyDescent="0.25">
      <c r="A751" s="13" t="s">
        <v>256</v>
      </c>
      <c r="B751" s="15" t="s">
        <v>503</v>
      </c>
      <c r="C751" s="15">
        <v>810</v>
      </c>
      <c r="D751" s="16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услуг17Д0400000810</v>
      </c>
      <c r="E751" s="15">
        <v>62289.599999999999</v>
      </c>
      <c r="F751" s="15">
        <v>-40000</v>
      </c>
      <c r="G751" s="18">
        <f t="shared" si="23"/>
        <v>22289.599999999999</v>
      </c>
      <c r="H751" s="15">
        <v>62289.599999999999</v>
      </c>
      <c r="I751" s="15">
        <v>62289.599999999999</v>
      </c>
    </row>
    <row r="752" spans="1:9" ht="45.75" hidden="1" thickBot="1" x14ac:dyDescent="0.25">
      <c r="A752" s="13" t="s">
        <v>504</v>
      </c>
      <c r="B752" s="15" t="s">
        <v>505</v>
      </c>
      <c r="C752" s="16"/>
      <c r="D752" s="16" t="str">
        <f t="shared" si="22"/>
        <v>Поддержка краткосрочного кредитования в агропромышленном комплексе17Д0600000</v>
      </c>
      <c r="E752" s="15">
        <v>52000</v>
      </c>
      <c r="F752" s="15"/>
      <c r="G752" s="18">
        <f t="shared" si="23"/>
        <v>52000</v>
      </c>
      <c r="H752" s="15">
        <v>52000</v>
      </c>
      <c r="I752" s="15">
        <v>52000</v>
      </c>
    </row>
    <row r="753" spans="1:9" ht="90.75" hidden="1" thickBot="1" x14ac:dyDescent="0.25">
      <c r="A753" s="13" t="s">
        <v>256</v>
      </c>
      <c r="B753" s="15" t="s">
        <v>505</v>
      </c>
      <c r="C753" s="15">
        <v>810</v>
      </c>
      <c r="D753" s="16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услуг17Д0600000810</v>
      </c>
      <c r="E753" s="15">
        <v>52000</v>
      </c>
      <c r="F753" s="15"/>
      <c r="G753" s="18">
        <f t="shared" si="23"/>
        <v>52000</v>
      </c>
      <c r="H753" s="15">
        <v>52000</v>
      </c>
      <c r="I753" s="15">
        <v>52000</v>
      </c>
    </row>
    <row r="754" spans="1:9" ht="30.75" thickBot="1" x14ac:dyDescent="0.25">
      <c r="A754" s="14" t="s">
        <v>88</v>
      </c>
      <c r="B754" s="15" t="s">
        <v>8</v>
      </c>
      <c r="C754" s="16"/>
      <c r="D754" s="16" t="str">
        <f t="shared" si="22"/>
        <v>Подпрограмма "Комплексное развитие сельских территорий"17Ж0000000</v>
      </c>
      <c r="E754" s="15">
        <v>870926.3</v>
      </c>
      <c r="F754" s="15">
        <v>44051.9</v>
      </c>
      <c r="G754" s="18">
        <f t="shared" si="23"/>
        <v>914978.20000000007</v>
      </c>
      <c r="H754" s="15">
        <v>472960.7</v>
      </c>
      <c r="I754" s="15">
        <v>382440.4</v>
      </c>
    </row>
    <row r="755" spans="1:9" ht="30.75" hidden="1" thickBot="1" x14ac:dyDescent="0.25">
      <c r="A755" s="13" t="s">
        <v>506</v>
      </c>
      <c r="B755" s="15" t="s">
        <v>507</v>
      </c>
      <c r="C755" s="16"/>
      <c r="D755" s="16" t="str">
        <f t="shared" si="22"/>
        <v>Развитие жилищного строительства на сельских территориях17Ж0100000</v>
      </c>
      <c r="E755" s="15">
        <v>170001.1</v>
      </c>
      <c r="F755" s="15"/>
      <c r="G755" s="18">
        <f t="shared" si="23"/>
        <v>170001.1</v>
      </c>
      <c r="H755" s="15">
        <v>147130.4</v>
      </c>
      <c r="I755" s="15">
        <v>156237.79999999999</v>
      </c>
    </row>
    <row r="756" spans="1:9" ht="45.75" hidden="1" thickBot="1" x14ac:dyDescent="0.25">
      <c r="A756" s="13" t="s">
        <v>184</v>
      </c>
      <c r="B756" s="15" t="s">
        <v>507</v>
      </c>
      <c r="C756" s="15">
        <v>320</v>
      </c>
      <c r="D756" s="16" t="str">
        <f t="shared" si="22"/>
        <v>Социальные выплаты гражданам, кроме публичных нормативных социальных выплат17Ж0100000320</v>
      </c>
      <c r="E756" s="15">
        <v>13667.9</v>
      </c>
      <c r="F756" s="15"/>
      <c r="G756" s="18">
        <f t="shared" si="23"/>
        <v>13667.9</v>
      </c>
      <c r="H756" s="15">
        <v>0</v>
      </c>
      <c r="I756" s="15">
        <v>0</v>
      </c>
    </row>
    <row r="757" spans="1:9" ht="120.75" hidden="1" thickBot="1" x14ac:dyDescent="0.25">
      <c r="A757" s="13" t="s">
        <v>508</v>
      </c>
      <c r="B757" s="15" t="s">
        <v>509</v>
      </c>
      <c r="C757" s="16"/>
      <c r="D757" s="16" t="str">
        <f t="shared" si="22"/>
        <v>Обеспечение комплексного развития сельских территорий (оказание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жилого помещения)17Ж01R5762</v>
      </c>
      <c r="E757" s="15">
        <v>115050</v>
      </c>
      <c r="F757" s="15"/>
      <c r="G757" s="18">
        <f t="shared" si="23"/>
        <v>115050</v>
      </c>
      <c r="H757" s="15">
        <v>16949.8</v>
      </c>
      <c r="I757" s="15">
        <v>6422</v>
      </c>
    </row>
    <row r="758" spans="1:9" ht="15.75" hidden="1" thickBot="1" x14ac:dyDescent="0.25">
      <c r="A758" s="13" t="s">
        <v>249</v>
      </c>
      <c r="B758" s="15" t="s">
        <v>509</v>
      </c>
      <c r="C758" s="15">
        <v>520</v>
      </c>
      <c r="D758" s="16" t="str">
        <f t="shared" si="22"/>
        <v>Субсидии17Ж01R5762520</v>
      </c>
      <c r="E758" s="15">
        <v>115050</v>
      </c>
      <c r="F758" s="15"/>
      <c r="G758" s="18">
        <f t="shared" si="23"/>
        <v>115050</v>
      </c>
      <c r="H758" s="15">
        <v>16949.8</v>
      </c>
      <c r="I758" s="15">
        <v>6422</v>
      </c>
    </row>
    <row r="759" spans="1:9" ht="105.75" hidden="1" thickBot="1" x14ac:dyDescent="0.25">
      <c r="A759" s="13" t="s">
        <v>510</v>
      </c>
      <c r="B759" s="15" t="s">
        <v>511</v>
      </c>
      <c r="C759" s="16"/>
      <c r="D759" s="16" t="str">
        <f t="shared" si="22"/>
        <v>Обеспечение комплексного развития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застройку)17Ж01R5763</v>
      </c>
      <c r="E759" s="15">
        <v>41283.199999999997</v>
      </c>
      <c r="F759" s="15"/>
      <c r="G759" s="18">
        <f t="shared" si="23"/>
        <v>41283.199999999997</v>
      </c>
      <c r="H759" s="15">
        <v>130180.6</v>
      </c>
      <c r="I759" s="15">
        <v>149815.79999999999</v>
      </c>
    </row>
    <row r="760" spans="1:9" ht="15.75" hidden="1" thickBot="1" x14ac:dyDescent="0.25">
      <c r="A760" s="13" t="s">
        <v>249</v>
      </c>
      <c r="B760" s="15" t="s">
        <v>511</v>
      </c>
      <c r="C760" s="15">
        <v>520</v>
      </c>
      <c r="D760" s="16" t="str">
        <f t="shared" si="22"/>
        <v>Субсидии17Ж01R5763520</v>
      </c>
      <c r="E760" s="15">
        <v>41283.199999999997</v>
      </c>
      <c r="F760" s="15"/>
      <c r="G760" s="18">
        <f t="shared" si="23"/>
        <v>41283.199999999997</v>
      </c>
      <c r="H760" s="15">
        <v>130180.6</v>
      </c>
      <c r="I760" s="15">
        <v>149815.79999999999</v>
      </c>
    </row>
    <row r="761" spans="1:9" ht="30.75" hidden="1" thickBot="1" x14ac:dyDescent="0.25">
      <c r="A761" s="13" t="s">
        <v>512</v>
      </c>
      <c r="B761" s="15" t="s">
        <v>513</v>
      </c>
      <c r="C761" s="16"/>
      <c r="D761" s="16" t="str">
        <f t="shared" si="22"/>
        <v>Содействие занятости сельского населения17Ж0200000</v>
      </c>
      <c r="E761" s="15">
        <v>3273.4</v>
      </c>
      <c r="F761" s="15"/>
      <c r="G761" s="18">
        <f t="shared" si="23"/>
        <v>3273.4</v>
      </c>
      <c r="H761" s="15">
        <v>1866.2</v>
      </c>
      <c r="I761" s="15">
        <v>1917.4</v>
      </c>
    </row>
    <row r="762" spans="1:9" ht="90.75" hidden="1" thickBot="1" x14ac:dyDescent="0.25">
      <c r="A762" s="13" t="s">
        <v>256</v>
      </c>
      <c r="B762" s="15" t="s">
        <v>513</v>
      </c>
      <c r="C762" s="15">
        <v>810</v>
      </c>
      <c r="D762" s="16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услуг17Ж0200000810</v>
      </c>
      <c r="E762" s="15">
        <v>3273.4</v>
      </c>
      <c r="F762" s="15"/>
      <c r="G762" s="18">
        <f t="shared" si="23"/>
        <v>3273.4</v>
      </c>
      <c r="H762" s="15">
        <v>1866.2</v>
      </c>
      <c r="I762" s="15">
        <v>1917.4</v>
      </c>
    </row>
    <row r="763" spans="1:9" ht="45.75" hidden="1" thickBot="1" x14ac:dyDescent="0.25">
      <c r="A763" s="13" t="s">
        <v>514</v>
      </c>
      <c r="B763" s="15" t="s">
        <v>515</v>
      </c>
      <c r="C763" s="16"/>
      <c r="D763" s="16" t="str">
        <f t="shared" si="22"/>
        <v>Развитие транспортной инфраструктуры на сельских территориях17Ж0400000</v>
      </c>
      <c r="E763" s="15">
        <v>381449.2</v>
      </c>
      <c r="F763" s="15">
        <v>30777.8</v>
      </c>
      <c r="G763" s="18">
        <f t="shared" si="23"/>
        <v>412227</v>
      </c>
      <c r="H763" s="15">
        <v>37243.4</v>
      </c>
      <c r="I763" s="15">
        <v>44951.1</v>
      </c>
    </row>
    <row r="764" spans="1:9" ht="15.75" hidden="1" thickBot="1" x14ac:dyDescent="0.25">
      <c r="A764" s="13" t="s">
        <v>188</v>
      </c>
      <c r="B764" s="15" t="s">
        <v>515</v>
      </c>
      <c r="C764" s="15">
        <v>410</v>
      </c>
      <c r="D764" s="16" t="str">
        <f t="shared" si="22"/>
        <v>Бюджетные инвестиции17Ж0400000410</v>
      </c>
      <c r="E764" s="15">
        <v>381449.2</v>
      </c>
      <c r="F764" s="15">
        <v>30777.8</v>
      </c>
      <c r="G764" s="18">
        <f t="shared" si="23"/>
        <v>412227</v>
      </c>
      <c r="H764" s="15">
        <v>37243.4</v>
      </c>
      <c r="I764" s="15">
        <v>44951.1</v>
      </c>
    </row>
    <row r="765" spans="1:9" ht="30.75" hidden="1" thickBot="1" x14ac:dyDescent="0.25">
      <c r="A765" s="13" t="s">
        <v>516</v>
      </c>
      <c r="B765" s="15" t="s">
        <v>517</v>
      </c>
      <c r="C765" s="16"/>
      <c r="D765" s="16" t="str">
        <f t="shared" si="22"/>
        <v>Благоустройство сельских территорий17Ж0500000</v>
      </c>
      <c r="E765" s="15">
        <v>17737.7</v>
      </c>
      <c r="F765" s="15">
        <v>0</v>
      </c>
      <c r="G765" s="18">
        <f t="shared" si="23"/>
        <v>17737.7</v>
      </c>
      <c r="H765" s="15">
        <v>11584.2</v>
      </c>
      <c r="I765" s="15">
        <v>9946.4</v>
      </c>
    </row>
    <row r="766" spans="1:9" ht="60.75" hidden="1" thickBot="1" x14ac:dyDescent="0.25">
      <c r="A766" s="13" t="s">
        <v>518</v>
      </c>
      <c r="B766" s="15" t="s">
        <v>519</v>
      </c>
      <c r="C766" s="16"/>
      <c r="D766" s="16" t="str">
        <f t="shared" si="22"/>
        <v>Обеспечение комплексного развития сельских территорий (мероприятие по благоустройству сельских территорий)17Ж05R5769</v>
      </c>
      <c r="E766" s="15">
        <v>17737.7</v>
      </c>
      <c r="F766" s="15">
        <v>0</v>
      </c>
      <c r="G766" s="18">
        <f t="shared" si="23"/>
        <v>17737.7</v>
      </c>
      <c r="H766" s="15">
        <v>11584.2</v>
      </c>
      <c r="I766" s="15">
        <v>9946.4</v>
      </c>
    </row>
    <row r="767" spans="1:9" ht="15.75" hidden="1" thickBot="1" x14ac:dyDescent="0.25">
      <c r="A767" s="13" t="s">
        <v>249</v>
      </c>
      <c r="B767" s="15" t="s">
        <v>519</v>
      </c>
      <c r="C767" s="15">
        <v>520</v>
      </c>
      <c r="D767" s="16" t="str">
        <f t="shared" si="22"/>
        <v>Субсидии17Ж05R5769520</v>
      </c>
      <c r="E767" s="15">
        <v>17737.7</v>
      </c>
      <c r="F767" s="15">
        <v>0</v>
      </c>
      <c r="G767" s="18">
        <f t="shared" si="23"/>
        <v>17737.7</v>
      </c>
      <c r="H767" s="15">
        <v>11584.2</v>
      </c>
      <c r="I767" s="15">
        <v>9946.4</v>
      </c>
    </row>
    <row r="768" spans="1:9" ht="30.75" hidden="1" thickBot="1" x14ac:dyDescent="0.25">
      <c r="A768" s="13" t="s">
        <v>520</v>
      </c>
      <c r="B768" s="15" t="s">
        <v>521</v>
      </c>
      <c r="C768" s="16"/>
      <c r="D768" s="16" t="str">
        <f t="shared" si="22"/>
        <v>Современный облик сельских территорий17Ж0600000</v>
      </c>
      <c r="E768" s="15">
        <v>298464.90000000002</v>
      </c>
      <c r="F768" s="15">
        <v>13274.1</v>
      </c>
      <c r="G768" s="18">
        <f t="shared" si="23"/>
        <v>311739</v>
      </c>
      <c r="H768" s="15">
        <v>275136.5</v>
      </c>
      <c r="I768" s="15">
        <v>169387.7</v>
      </c>
    </row>
    <row r="769" spans="1:9" ht="60.75" hidden="1" thickBot="1" x14ac:dyDescent="0.25">
      <c r="A769" s="13" t="s">
        <v>522</v>
      </c>
      <c r="B769" s="15" t="s">
        <v>523</v>
      </c>
      <c r="C769" s="16"/>
      <c r="D769" s="16" t="str">
        <f t="shared" si="22"/>
        <v>Обеспечение комплексного развития сельских территорий (современный облик сельских территорий)17Ж06R576А</v>
      </c>
      <c r="E769" s="15">
        <v>298464.90000000002</v>
      </c>
      <c r="F769" s="15">
        <v>0.5</v>
      </c>
      <c r="G769" s="18">
        <f t="shared" si="23"/>
        <v>298465.40000000002</v>
      </c>
      <c r="H769" s="15">
        <v>275136.5</v>
      </c>
      <c r="I769" s="15">
        <v>169387.7</v>
      </c>
    </row>
    <row r="770" spans="1:9" ht="15.75" hidden="1" thickBot="1" x14ac:dyDescent="0.25">
      <c r="A770" s="13" t="s">
        <v>249</v>
      </c>
      <c r="B770" s="15" t="s">
        <v>523</v>
      </c>
      <c r="C770" s="15">
        <v>520</v>
      </c>
      <c r="D770" s="16" t="str">
        <f t="shared" si="22"/>
        <v>Субсидии17Ж06R576А520</v>
      </c>
      <c r="E770" s="15">
        <v>298464.90000000002</v>
      </c>
      <c r="F770" s="15">
        <v>0.5</v>
      </c>
      <c r="G770" s="18">
        <f t="shared" si="23"/>
        <v>298465.40000000002</v>
      </c>
      <c r="H770" s="15">
        <v>275136.5</v>
      </c>
      <c r="I770" s="15">
        <v>169387.7</v>
      </c>
    </row>
    <row r="771" spans="1:9" ht="75.75" thickBot="1" x14ac:dyDescent="0.25">
      <c r="A771" s="14" t="s">
        <v>87</v>
      </c>
      <c r="B771" s="15">
        <v>2000000000</v>
      </c>
      <c r="C771" s="16"/>
      <c r="D771" s="16" t="str">
        <f t="shared" ref="D771:D834" si="24">A771&amp;B771&amp;C771</f>
        <v>Государственная программа Удмуртской Республики "Энергоэффективность и развитие энергетики в Удмуртской Республике"2000000000</v>
      </c>
      <c r="E771" s="15">
        <v>129921.1</v>
      </c>
      <c r="F771" s="15">
        <v>0</v>
      </c>
      <c r="G771" s="18">
        <f t="shared" ref="G771:G834" si="25">E771+F771</f>
        <v>129921.1</v>
      </c>
      <c r="H771" s="15">
        <v>143492.9</v>
      </c>
      <c r="I771" s="15">
        <v>134518.79999999999</v>
      </c>
    </row>
    <row r="772" spans="1:9" ht="60.75" thickBot="1" x14ac:dyDescent="0.25">
      <c r="A772" s="14" t="s">
        <v>86</v>
      </c>
      <c r="B772" s="15">
        <v>2010000000</v>
      </c>
      <c r="C772" s="16"/>
      <c r="D772" s="16" t="str">
        <f t="shared" si="24"/>
        <v>Подпрограмма "Энергосбережение и повышение энергетической эффективности в Удмуртской Республике"2010000000</v>
      </c>
      <c r="E772" s="15">
        <v>4183.8999999999996</v>
      </c>
      <c r="F772" s="15">
        <v>0</v>
      </c>
      <c r="G772" s="18">
        <f t="shared" si="25"/>
        <v>4183.8999999999996</v>
      </c>
      <c r="H772" s="15">
        <v>3839.1</v>
      </c>
      <c r="I772" s="15">
        <v>3839.1</v>
      </c>
    </row>
    <row r="773" spans="1:9" ht="105.75" hidden="1" thickBot="1" x14ac:dyDescent="0.25">
      <c r="A773" s="13" t="s">
        <v>524</v>
      </c>
      <c r="B773" s="15">
        <v>2010500000</v>
      </c>
      <c r="C773" s="16"/>
      <c r="D773" s="16" t="str">
        <f t="shared" si="24"/>
        <v>Предоставление субсидий бюджетам муниципальных образований в Удмуртской Республике на реализацию муниципальных программ энергосбережения и повышения энергетической эффективности2010500000</v>
      </c>
      <c r="E773" s="15">
        <v>2634.8</v>
      </c>
      <c r="F773" s="15">
        <v>0</v>
      </c>
      <c r="G773" s="18">
        <f t="shared" si="25"/>
        <v>2634.8</v>
      </c>
      <c r="H773" s="15">
        <v>2290</v>
      </c>
      <c r="I773" s="15">
        <v>2290</v>
      </c>
    </row>
    <row r="774" spans="1:9" ht="90.75" hidden="1" thickBot="1" x14ac:dyDescent="0.25">
      <c r="A774" s="13" t="s">
        <v>525</v>
      </c>
      <c r="B774" s="15">
        <v>2010505770</v>
      </c>
      <c r="C774" s="16"/>
      <c r="D774" s="16" t="str">
        <f t="shared" si="24"/>
        <v>Реализация энергоэффективных технических мероприятий в организациях, финансируемых за счет средств бюджетов муниципальных образований в Удмуртской Республике2010505770</v>
      </c>
      <c r="E774" s="15">
        <v>2634.8</v>
      </c>
      <c r="F774" s="15">
        <v>0</v>
      </c>
      <c r="G774" s="18">
        <f t="shared" si="25"/>
        <v>2634.8</v>
      </c>
      <c r="H774" s="15">
        <v>2290</v>
      </c>
      <c r="I774" s="15">
        <v>2290</v>
      </c>
    </row>
    <row r="775" spans="1:9" ht="15.75" hidden="1" thickBot="1" x14ac:dyDescent="0.25">
      <c r="A775" s="13" t="s">
        <v>249</v>
      </c>
      <c r="B775" s="15">
        <v>2010505770</v>
      </c>
      <c r="C775" s="15">
        <v>520</v>
      </c>
      <c r="D775" s="16" t="str">
        <f t="shared" si="24"/>
        <v>Субсидии2010505770520</v>
      </c>
      <c r="E775" s="15">
        <v>2634.8</v>
      </c>
      <c r="F775" s="15">
        <v>0</v>
      </c>
      <c r="G775" s="18">
        <f t="shared" si="25"/>
        <v>2634.8</v>
      </c>
      <c r="H775" s="15">
        <v>2290</v>
      </c>
      <c r="I775" s="15">
        <v>2290</v>
      </c>
    </row>
    <row r="776" spans="1:9" ht="75.75" hidden="1" thickBot="1" x14ac:dyDescent="0.25">
      <c r="A776" s="14" t="s">
        <v>526</v>
      </c>
      <c r="B776" s="15">
        <v>2011200000</v>
      </c>
      <c r="C776" s="16"/>
      <c r="D776" s="16" t="str">
        <f t="shared" si="24"/>
        <v>Оперативное управление подпрограммой "Энергосбережение и повышение энергетической эффективности в Удмуртской Республике"2011200000</v>
      </c>
      <c r="E776" s="15">
        <v>1549.1</v>
      </c>
      <c r="F776" s="15"/>
      <c r="G776" s="18">
        <f t="shared" si="25"/>
        <v>1549.1</v>
      </c>
      <c r="H776" s="15">
        <v>1549.1</v>
      </c>
      <c r="I776" s="15">
        <v>1549.1</v>
      </c>
    </row>
    <row r="777" spans="1:9" ht="90.75" hidden="1" thickBot="1" x14ac:dyDescent="0.25">
      <c r="A777" s="13" t="s">
        <v>244</v>
      </c>
      <c r="B777" s="15">
        <v>2011200000</v>
      </c>
      <c r="C777" s="15">
        <v>630</v>
      </c>
      <c r="D777" s="16" t="str">
        <f t="shared" si="2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компаний)2011200000630</v>
      </c>
      <c r="E777" s="15">
        <v>1549.1</v>
      </c>
      <c r="F777" s="15"/>
      <c r="G777" s="18">
        <f t="shared" si="25"/>
        <v>1549.1</v>
      </c>
      <c r="H777" s="15">
        <v>1549.1</v>
      </c>
      <c r="I777" s="15">
        <v>1549.1</v>
      </c>
    </row>
    <row r="778" spans="1:9" ht="45.75" thickBot="1" x14ac:dyDescent="0.25">
      <c r="A778" s="14" t="s">
        <v>85</v>
      </c>
      <c r="B778" s="15">
        <v>2020000000</v>
      </c>
      <c r="C778" s="16"/>
      <c r="D778" s="16" t="str">
        <f t="shared" si="24"/>
        <v>Подпрограмма "Развитие и модернизация электроэнергетики в Удмуртской Республике"2020000000</v>
      </c>
      <c r="E778" s="15">
        <v>210</v>
      </c>
      <c r="F778" s="15"/>
      <c r="G778" s="18">
        <f t="shared" si="25"/>
        <v>210</v>
      </c>
      <c r="H778" s="15">
        <v>250</v>
      </c>
      <c r="I778" s="15">
        <v>250</v>
      </c>
    </row>
    <row r="779" spans="1:9" ht="60.75" hidden="1" thickBot="1" x14ac:dyDescent="0.25">
      <c r="A779" s="13" t="s">
        <v>527</v>
      </c>
      <c r="B779" s="15">
        <v>2020400000</v>
      </c>
      <c r="C779" s="16"/>
      <c r="D779" s="16" t="str">
        <f t="shared" si="24"/>
        <v>Разработка и (или) актуализация схемы и программы перспективного развития электроэнергетики Удмуртской Республики2020400000</v>
      </c>
      <c r="E779" s="15">
        <v>210</v>
      </c>
      <c r="F779" s="15"/>
      <c r="G779" s="18">
        <f t="shared" si="25"/>
        <v>210</v>
      </c>
      <c r="H779" s="15">
        <v>250</v>
      </c>
      <c r="I779" s="15">
        <v>250</v>
      </c>
    </row>
    <row r="780" spans="1:9" ht="45.75" hidden="1" thickBot="1" x14ac:dyDescent="0.25">
      <c r="A780" s="13" t="s">
        <v>170</v>
      </c>
      <c r="B780" s="15">
        <v>2020400000</v>
      </c>
      <c r="C780" s="15">
        <v>240</v>
      </c>
      <c r="D780" s="16" t="str">
        <f t="shared" si="24"/>
        <v>Иные закупки товаров, работ и услуг для обеспечения государственных (муниципальных) нужд2020400000240</v>
      </c>
      <c r="E780" s="15">
        <v>210</v>
      </c>
      <c r="F780" s="15"/>
      <c r="G780" s="18">
        <f t="shared" si="25"/>
        <v>210</v>
      </c>
      <c r="H780" s="15">
        <v>250</v>
      </c>
      <c r="I780" s="15">
        <v>250</v>
      </c>
    </row>
    <row r="781" spans="1:9" ht="45.75" thickBot="1" x14ac:dyDescent="0.25">
      <c r="A781" s="14" t="s">
        <v>84</v>
      </c>
      <c r="B781" s="15">
        <v>2040000000</v>
      </c>
      <c r="C781" s="16"/>
      <c r="D781" s="16" t="str">
        <f t="shared" si="24"/>
        <v>Подпрограмма "Развитие рынка газомоторного топлива в Удмуртской Республике"2040000000</v>
      </c>
      <c r="E781" s="15">
        <v>125527.2</v>
      </c>
      <c r="F781" s="15"/>
      <c r="G781" s="18">
        <f t="shared" si="25"/>
        <v>125527.2</v>
      </c>
      <c r="H781" s="15">
        <v>139403.79999999999</v>
      </c>
      <c r="I781" s="15">
        <v>130429.7</v>
      </c>
    </row>
    <row r="782" spans="1:9" ht="45.75" hidden="1" thickBot="1" x14ac:dyDescent="0.25">
      <c r="A782" s="13" t="s">
        <v>528</v>
      </c>
      <c r="B782" s="15">
        <v>2040200000</v>
      </c>
      <c r="C782" s="16"/>
      <c r="D782" s="16" t="str">
        <f t="shared" si="24"/>
        <v>Строительство и ввод в эксплуатацию объектов газозаправочной инфраструктуры2040200000</v>
      </c>
      <c r="E782" s="15">
        <v>108000</v>
      </c>
      <c r="F782" s="15"/>
      <c r="G782" s="18">
        <f t="shared" si="25"/>
        <v>108000</v>
      </c>
      <c r="H782" s="15">
        <v>108000</v>
      </c>
      <c r="I782" s="15">
        <v>108000</v>
      </c>
    </row>
    <row r="783" spans="1:9" ht="90.75" hidden="1" thickBot="1" x14ac:dyDescent="0.25">
      <c r="A783" s="13" t="s">
        <v>256</v>
      </c>
      <c r="B783" s="15">
        <v>2040200000</v>
      </c>
      <c r="C783" s="15">
        <v>810</v>
      </c>
      <c r="D783" s="16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услуг2040200000810</v>
      </c>
      <c r="E783" s="15">
        <v>108000</v>
      </c>
      <c r="F783" s="15"/>
      <c r="G783" s="18">
        <f t="shared" si="25"/>
        <v>108000</v>
      </c>
      <c r="H783" s="15">
        <v>108000</v>
      </c>
      <c r="I783" s="15">
        <v>108000</v>
      </c>
    </row>
    <row r="784" spans="1:9" ht="60.75" hidden="1" thickBot="1" x14ac:dyDescent="0.25">
      <c r="A784" s="13" t="s">
        <v>529</v>
      </c>
      <c r="B784" s="15">
        <v>2040300000</v>
      </c>
      <c r="C784" s="16"/>
      <c r="D784" s="16" t="str">
        <f t="shared" si="24"/>
        <v>Развитие механизмов финансовой поддержки реализации проектов в области развития рынка газомоторного топлива2040300000</v>
      </c>
      <c r="E784" s="15">
        <v>17527.2</v>
      </c>
      <c r="F784" s="15"/>
      <c r="G784" s="18">
        <f t="shared" si="25"/>
        <v>17527.2</v>
      </c>
      <c r="H784" s="15">
        <v>31403.8</v>
      </c>
      <c r="I784" s="15">
        <v>22429.7</v>
      </c>
    </row>
    <row r="785" spans="1:9" ht="90.75" hidden="1" thickBot="1" x14ac:dyDescent="0.25">
      <c r="A785" s="13" t="s">
        <v>256</v>
      </c>
      <c r="B785" s="15">
        <v>2040300000</v>
      </c>
      <c r="C785" s="15">
        <v>810</v>
      </c>
      <c r="D785" s="16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услуг2040300000810</v>
      </c>
      <c r="E785" s="15">
        <v>17527.2</v>
      </c>
      <c r="F785" s="15"/>
      <c r="G785" s="18">
        <f t="shared" si="25"/>
        <v>17527.2</v>
      </c>
      <c r="H785" s="15">
        <v>31403.8</v>
      </c>
      <c r="I785" s="15">
        <v>22429.7</v>
      </c>
    </row>
    <row r="786" spans="1:9" ht="60.75" thickBot="1" x14ac:dyDescent="0.25">
      <c r="A786" s="14" t="s">
        <v>83</v>
      </c>
      <c r="B786" s="15">
        <v>2100000000</v>
      </c>
      <c r="C786" s="16"/>
      <c r="D786" s="16" t="str">
        <f t="shared" si="24"/>
        <v>Государственная программа Удмуртской Республики "Развитие транспортной системы Удмуртской Республики"2100000000</v>
      </c>
      <c r="E786" s="15">
        <v>10292530.1</v>
      </c>
      <c r="F786" s="15">
        <v>586277</v>
      </c>
      <c r="G786" s="18">
        <f t="shared" si="25"/>
        <v>10878807.1</v>
      </c>
      <c r="H786" s="15">
        <v>10913171.4</v>
      </c>
      <c r="I786" s="15">
        <v>10901963.699999999</v>
      </c>
    </row>
    <row r="787" spans="1:9" ht="30.75" thickBot="1" x14ac:dyDescent="0.25">
      <c r="A787" s="14" t="s">
        <v>82</v>
      </c>
      <c r="B787" s="15">
        <v>2110000000</v>
      </c>
      <c r="C787" s="16"/>
      <c r="D787" s="16" t="str">
        <f t="shared" si="24"/>
        <v>Подпрограмма "Комплексное развитие транспорта"2110000000</v>
      </c>
      <c r="E787" s="15">
        <v>1534432</v>
      </c>
      <c r="F787" s="15">
        <v>0</v>
      </c>
      <c r="G787" s="18">
        <f t="shared" si="25"/>
        <v>1534432</v>
      </c>
      <c r="H787" s="15">
        <v>407137.9</v>
      </c>
      <c r="I787" s="15">
        <v>389705.8</v>
      </c>
    </row>
    <row r="788" spans="1:9" ht="30.75" hidden="1" thickBot="1" x14ac:dyDescent="0.25">
      <c r="A788" s="13" t="s">
        <v>530</v>
      </c>
      <c r="B788" s="15">
        <v>2110100000</v>
      </c>
      <c r="C788" s="16"/>
      <c r="D788" s="16" t="str">
        <f t="shared" si="24"/>
        <v>Развитие автомобильного и электрического транспорта2110100000</v>
      </c>
      <c r="E788" s="15">
        <v>506999.8</v>
      </c>
      <c r="F788" s="15">
        <v>0</v>
      </c>
      <c r="G788" s="18">
        <f t="shared" si="25"/>
        <v>506999.8</v>
      </c>
      <c r="H788" s="15">
        <v>384864.7</v>
      </c>
      <c r="I788" s="15">
        <v>389705.8</v>
      </c>
    </row>
    <row r="789" spans="1:9" ht="45.75" hidden="1" thickBot="1" x14ac:dyDescent="0.25">
      <c r="A789" s="13" t="s">
        <v>170</v>
      </c>
      <c r="B789" s="15">
        <v>2110100000</v>
      </c>
      <c r="C789" s="15">
        <v>240</v>
      </c>
      <c r="D789" s="16" t="str">
        <f t="shared" si="24"/>
        <v>Иные закупки товаров, работ и услуг для обеспечения государственных (муниципальных) нужд2110100000240</v>
      </c>
      <c r="E789" s="15">
        <v>19776</v>
      </c>
      <c r="F789" s="15"/>
      <c r="G789" s="18">
        <f t="shared" si="25"/>
        <v>19776</v>
      </c>
      <c r="H789" s="15">
        <v>0</v>
      </c>
      <c r="I789" s="15">
        <v>0</v>
      </c>
    </row>
    <row r="790" spans="1:9" ht="60.75" hidden="1" thickBot="1" x14ac:dyDescent="0.25">
      <c r="A790" s="13" t="s">
        <v>531</v>
      </c>
      <c r="B790" s="15">
        <v>2110100130</v>
      </c>
      <c r="C790" s="16"/>
      <c r="D790" s="16" t="str">
        <f t="shared" si="24"/>
        <v>Мероприятия по приобретению подвижного состава городского электрического транспорта по договорам лизинга2110100130</v>
      </c>
      <c r="E790" s="15">
        <v>91192.8</v>
      </c>
      <c r="F790" s="15"/>
      <c r="G790" s="18">
        <f t="shared" si="25"/>
        <v>91192.8</v>
      </c>
      <c r="H790" s="15">
        <v>91192.8</v>
      </c>
      <c r="I790" s="15">
        <v>91192.8</v>
      </c>
    </row>
    <row r="791" spans="1:9" ht="30.75" hidden="1" thickBot="1" x14ac:dyDescent="0.25">
      <c r="A791" s="13" t="s">
        <v>252</v>
      </c>
      <c r="B791" s="15">
        <v>2110100130</v>
      </c>
      <c r="C791" s="15">
        <v>540</v>
      </c>
      <c r="D791" s="16" t="str">
        <f t="shared" si="24"/>
        <v>Иные межбюджетные трансферты2110100130540</v>
      </c>
      <c r="E791" s="15">
        <v>91192.8</v>
      </c>
      <c r="F791" s="15"/>
      <c r="G791" s="18">
        <f t="shared" si="25"/>
        <v>91192.8</v>
      </c>
      <c r="H791" s="15">
        <v>91192.8</v>
      </c>
      <c r="I791" s="15">
        <v>91192.8</v>
      </c>
    </row>
    <row r="792" spans="1:9" ht="45.75" hidden="1" thickBot="1" x14ac:dyDescent="0.25">
      <c r="A792" s="13" t="s">
        <v>532</v>
      </c>
      <c r="B792" s="15">
        <v>2110108571</v>
      </c>
      <c r="C792" s="16"/>
      <c r="D792" s="16" t="str">
        <f t="shared" si="24"/>
        <v>Организация регулярных перевозок по регулируемым тарифам на муниципальных маршрутах2110108571</v>
      </c>
      <c r="E792" s="15">
        <v>244700</v>
      </c>
      <c r="F792" s="15"/>
      <c r="G792" s="18">
        <f t="shared" si="25"/>
        <v>244700</v>
      </c>
      <c r="H792" s="15">
        <v>270950</v>
      </c>
      <c r="I792" s="15">
        <v>298513</v>
      </c>
    </row>
    <row r="793" spans="1:9" ht="30.75" hidden="1" thickBot="1" x14ac:dyDescent="0.25">
      <c r="A793" s="13" t="s">
        <v>252</v>
      </c>
      <c r="B793" s="15">
        <v>2110108571</v>
      </c>
      <c r="C793" s="15">
        <v>540</v>
      </c>
      <c r="D793" s="16" t="str">
        <f t="shared" si="24"/>
        <v>Иные межбюджетные трансферты2110108571540</v>
      </c>
      <c r="E793" s="15">
        <v>244700</v>
      </c>
      <c r="F793" s="15"/>
      <c r="G793" s="18">
        <f t="shared" si="25"/>
        <v>244700</v>
      </c>
      <c r="H793" s="15">
        <v>270950</v>
      </c>
      <c r="I793" s="15">
        <v>298513</v>
      </c>
    </row>
    <row r="794" spans="1:9" ht="90.75" hidden="1" thickBot="1" x14ac:dyDescent="0.25">
      <c r="A794" s="13" t="s">
        <v>256</v>
      </c>
      <c r="B794" s="15">
        <v>2110100000</v>
      </c>
      <c r="C794" s="15">
        <v>810</v>
      </c>
      <c r="D794" s="16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услуг2110100000810</v>
      </c>
      <c r="E794" s="15">
        <v>151331</v>
      </c>
      <c r="F794" s="15">
        <v>0</v>
      </c>
      <c r="G794" s="18">
        <f t="shared" si="25"/>
        <v>151331</v>
      </c>
      <c r="H794" s="15">
        <v>22721.9</v>
      </c>
      <c r="I794" s="15">
        <v>0</v>
      </c>
    </row>
    <row r="795" spans="1:9" ht="30.75" hidden="1" thickBot="1" x14ac:dyDescent="0.25">
      <c r="A795" s="13" t="s">
        <v>533</v>
      </c>
      <c r="B795" s="15">
        <v>2110200000</v>
      </c>
      <c r="C795" s="16"/>
      <c r="D795" s="16" t="str">
        <f t="shared" si="24"/>
        <v>Развитие железнодорожного транспорта2110200000</v>
      </c>
      <c r="E795" s="15">
        <v>133639.4</v>
      </c>
      <c r="F795" s="15">
        <v>0</v>
      </c>
      <c r="G795" s="18">
        <f t="shared" si="25"/>
        <v>133639.4</v>
      </c>
      <c r="H795" s="15">
        <v>22273.200000000001</v>
      </c>
      <c r="I795" s="15">
        <v>0</v>
      </c>
    </row>
    <row r="796" spans="1:9" ht="90.75" hidden="1" thickBot="1" x14ac:dyDescent="0.25">
      <c r="A796" s="13" t="s">
        <v>256</v>
      </c>
      <c r="B796" s="15">
        <v>2110200000</v>
      </c>
      <c r="C796" s="15">
        <v>810</v>
      </c>
      <c r="D796" s="16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услуг2110200000810</v>
      </c>
      <c r="E796" s="15">
        <v>133639.4</v>
      </c>
      <c r="F796" s="15">
        <v>0</v>
      </c>
      <c r="G796" s="18">
        <f t="shared" si="25"/>
        <v>133639.4</v>
      </c>
      <c r="H796" s="15">
        <v>22273.200000000001</v>
      </c>
      <c r="I796" s="15">
        <v>0</v>
      </c>
    </row>
    <row r="797" spans="1:9" ht="30.75" hidden="1" thickBot="1" x14ac:dyDescent="0.25">
      <c r="A797" s="13" t="s">
        <v>534</v>
      </c>
      <c r="B797" s="15">
        <v>2110300000</v>
      </c>
      <c r="C797" s="16"/>
      <c r="D797" s="16" t="str">
        <f t="shared" si="24"/>
        <v>Развитие авиационного транспорта2110300000</v>
      </c>
      <c r="E797" s="15">
        <v>893675</v>
      </c>
      <c r="F797" s="15"/>
      <c r="G797" s="18">
        <f t="shared" si="25"/>
        <v>893675</v>
      </c>
      <c r="H797" s="15">
        <v>0</v>
      </c>
      <c r="I797" s="15">
        <v>0</v>
      </c>
    </row>
    <row r="798" spans="1:9" ht="90.75" hidden="1" thickBot="1" x14ac:dyDescent="0.25">
      <c r="A798" s="13" t="s">
        <v>256</v>
      </c>
      <c r="B798" s="15">
        <v>2110300000</v>
      </c>
      <c r="C798" s="15">
        <v>810</v>
      </c>
      <c r="D798" s="16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услуг2110300000810</v>
      </c>
      <c r="E798" s="15">
        <v>893675</v>
      </c>
      <c r="F798" s="15"/>
      <c r="G798" s="18">
        <f t="shared" si="25"/>
        <v>893675</v>
      </c>
      <c r="H798" s="15">
        <v>0</v>
      </c>
      <c r="I798" s="15">
        <v>0</v>
      </c>
    </row>
    <row r="799" spans="1:9" ht="30.75" hidden="1" thickBot="1" x14ac:dyDescent="0.25">
      <c r="A799" s="13" t="s">
        <v>535</v>
      </c>
      <c r="B799" s="15">
        <v>2110400000</v>
      </c>
      <c r="C799" s="16"/>
      <c r="D799" s="16" t="str">
        <f t="shared" si="24"/>
        <v>Развитие внутреннего водного транспорта2110400000</v>
      </c>
      <c r="E799" s="15">
        <v>117.8</v>
      </c>
      <c r="F799" s="15"/>
      <c r="G799" s="18">
        <f t="shared" si="25"/>
        <v>117.8</v>
      </c>
      <c r="H799" s="15">
        <v>0</v>
      </c>
      <c r="I799" s="15">
        <v>0</v>
      </c>
    </row>
    <row r="800" spans="1:9" ht="90.75" hidden="1" thickBot="1" x14ac:dyDescent="0.25">
      <c r="A800" s="13" t="s">
        <v>256</v>
      </c>
      <c r="B800" s="15">
        <v>2110400000</v>
      </c>
      <c r="C800" s="15">
        <v>810</v>
      </c>
      <c r="D800" s="16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услуг2110400000810</v>
      </c>
      <c r="E800" s="15">
        <v>117.8</v>
      </c>
      <c r="F800" s="15"/>
      <c r="G800" s="18">
        <f t="shared" si="25"/>
        <v>117.8</v>
      </c>
      <c r="H800" s="15">
        <v>0</v>
      </c>
      <c r="I800" s="15">
        <v>0</v>
      </c>
    </row>
    <row r="801" spans="1:9" ht="30.75" thickBot="1" x14ac:dyDescent="0.25">
      <c r="A801" s="14" t="s">
        <v>81</v>
      </c>
      <c r="B801" s="15">
        <v>2120000000</v>
      </c>
      <c r="C801" s="16"/>
      <c r="D801" s="16" t="str">
        <f t="shared" si="24"/>
        <v>Подпрограмма "Развитие дорожного хозяйства"2120000000</v>
      </c>
      <c r="E801" s="15">
        <v>8233782.9000000004</v>
      </c>
      <c r="F801" s="15">
        <v>500888.3</v>
      </c>
      <c r="G801" s="18">
        <f t="shared" si="25"/>
        <v>8734671.2000000011</v>
      </c>
      <c r="H801" s="15">
        <v>10017587.5</v>
      </c>
      <c r="I801" s="15">
        <v>9926688.4000000004</v>
      </c>
    </row>
    <row r="802" spans="1:9" ht="45.75" hidden="1" thickBot="1" x14ac:dyDescent="0.25">
      <c r="A802" s="13" t="s">
        <v>536</v>
      </c>
      <c r="B802" s="15">
        <v>2120100000</v>
      </c>
      <c r="C802" s="16"/>
      <c r="D802" s="16" t="str">
        <f t="shared" si="24"/>
        <v>Мероприятия по развитию автомобильных дорог Удмуртской Республики2120100000</v>
      </c>
      <c r="E802" s="15">
        <v>2084388.5</v>
      </c>
      <c r="F802" s="15">
        <v>846050.1</v>
      </c>
      <c r="G802" s="18">
        <f t="shared" si="25"/>
        <v>2930438.6</v>
      </c>
      <c r="H802" s="15">
        <v>2919582.1</v>
      </c>
      <c r="I802" s="15">
        <v>2670478.2999999998</v>
      </c>
    </row>
    <row r="803" spans="1:9" ht="45.75" hidden="1" thickBot="1" x14ac:dyDescent="0.25">
      <c r="A803" s="13" t="s">
        <v>170</v>
      </c>
      <c r="B803" s="15">
        <v>2120100000</v>
      </c>
      <c r="C803" s="15">
        <v>240</v>
      </c>
      <c r="D803" s="16" t="str">
        <f t="shared" si="24"/>
        <v>Иные закупки товаров, работ и услуг для обеспечения государственных (муниципальных) нужд2120100000240</v>
      </c>
      <c r="E803" s="15">
        <v>369164.9</v>
      </c>
      <c r="F803" s="15">
        <v>491594.5</v>
      </c>
      <c r="G803" s="18">
        <f t="shared" si="25"/>
        <v>860759.4</v>
      </c>
      <c r="H803" s="15">
        <v>1018390.7</v>
      </c>
      <c r="I803" s="15">
        <v>541582.9</v>
      </c>
    </row>
    <row r="804" spans="1:9" ht="15.75" hidden="1" thickBot="1" x14ac:dyDescent="0.25">
      <c r="A804" s="13" t="s">
        <v>188</v>
      </c>
      <c r="B804" s="15">
        <v>2120100000</v>
      </c>
      <c r="C804" s="15">
        <v>410</v>
      </c>
      <c r="D804" s="16" t="str">
        <f t="shared" si="24"/>
        <v>Бюджетные инвестиции2120100000410</v>
      </c>
      <c r="E804" s="15">
        <v>645487.69999999995</v>
      </c>
      <c r="F804" s="15">
        <v>345602.1</v>
      </c>
      <c r="G804" s="18">
        <f t="shared" si="25"/>
        <v>991089.79999999993</v>
      </c>
      <c r="H804" s="15">
        <v>1036163.3</v>
      </c>
      <c r="I804" s="15">
        <v>909925</v>
      </c>
    </row>
    <row r="805" spans="1:9" ht="30.75" hidden="1" thickBot="1" x14ac:dyDescent="0.25">
      <c r="A805" s="13" t="s">
        <v>537</v>
      </c>
      <c r="B805" s="15">
        <v>2120104650</v>
      </c>
      <c r="C805" s="16"/>
      <c r="D805" s="16" t="str">
        <f t="shared" si="24"/>
        <v>Развитие сети автомобильных дорог Удмуртской Республики2120104650</v>
      </c>
      <c r="E805" s="15">
        <v>619735.9</v>
      </c>
      <c r="F805" s="15">
        <v>8853.5</v>
      </c>
      <c r="G805" s="18">
        <f t="shared" si="25"/>
        <v>628589.4</v>
      </c>
      <c r="H805" s="15">
        <v>415028.1</v>
      </c>
      <c r="I805" s="15">
        <v>768970.4</v>
      </c>
    </row>
    <row r="806" spans="1:9" ht="15.75" hidden="1" thickBot="1" x14ac:dyDescent="0.25">
      <c r="A806" s="13" t="s">
        <v>249</v>
      </c>
      <c r="B806" s="15">
        <v>2120104650</v>
      </c>
      <c r="C806" s="15">
        <v>520</v>
      </c>
      <c r="D806" s="16" t="str">
        <f t="shared" si="24"/>
        <v>Субсидии2120104650520</v>
      </c>
      <c r="E806" s="15">
        <v>619735.9</v>
      </c>
      <c r="F806" s="15">
        <v>8853.5</v>
      </c>
      <c r="G806" s="18">
        <f t="shared" si="25"/>
        <v>628589.4</v>
      </c>
      <c r="H806" s="15">
        <v>415028.1</v>
      </c>
      <c r="I806" s="15">
        <v>768970.4</v>
      </c>
    </row>
    <row r="807" spans="1:9" ht="90.75" hidden="1" thickBot="1" x14ac:dyDescent="0.25">
      <c r="A807" s="13" t="s">
        <v>256</v>
      </c>
      <c r="B807" s="15">
        <v>2120100000</v>
      </c>
      <c r="C807" s="15">
        <v>810</v>
      </c>
      <c r="D807" s="16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услуг2120100000810</v>
      </c>
      <c r="E807" s="15">
        <v>450000</v>
      </c>
      <c r="F807" s="15"/>
      <c r="G807" s="18">
        <f t="shared" si="25"/>
        <v>450000</v>
      </c>
      <c r="H807" s="15">
        <v>450000</v>
      </c>
      <c r="I807" s="15">
        <v>450000</v>
      </c>
    </row>
    <row r="808" spans="1:9" ht="15.75" hidden="1" thickBot="1" x14ac:dyDescent="0.25">
      <c r="A808" s="13" t="s">
        <v>289</v>
      </c>
      <c r="B808" s="15">
        <v>2120200000</v>
      </c>
      <c r="C808" s="16"/>
      <c r="D808" s="16" t="str">
        <f t="shared" si="24"/>
        <v>Уплата налогов2120200000</v>
      </c>
      <c r="E808" s="15">
        <v>0</v>
      </c>
      <c r="F808" s="15">
        <v>116103.3</v>
      </c>
      <c r="G808" s="18">
        <f t="shared" si="25"/>
        <v>116103.3</v>
      </c>
      <c r="H808" s="15">
        <v>141998</v>
      </c>
      <c r="I808" s="15">
        <v>100914.2</v>
      </c>
    </row>
    <row r="809" spans="1:9" ht="30.75" hidden="1" thickBot="1" x14ac:dyDescent="0.25">
      <c r="A809" s="13" t="s">
        <v>199</v>
      </c>
      <c r="B809" s="15">
        <v>2120200000</v>
      </c>
      <c r="C809" s="15">
        <v>850</v>
      </c>
      <c r="D809" s="16" t="str">
        <f t="shared" si="24"/>
        <v>Уплата налогов, сборов и иных платежей2120200000850</v>
      </c>
      <c r="E809" s="15">
        <v>0</v>
      </c>
      <c r="F809" s="15">
        <v>116103.3</v>
      </c>
      <c r="G809" s="18">
        <f t="shared" si="25"/>
        <v>116103.3</v>
      </c>
      <c r="H809" s="15">
        <v>141998</v>
      </c>
      <c r="I809" s="15">
        <v>100914.2</v>
      </c>
    </row>
    <row r="810" spans="1:9" ht="45.75" hidden="1" thickBot="1" x14ac:dyDescent="0.25">
      <c r="A810" s="13" t="s">
        <v>538</v>
      </c>
      <c r="B810" s="15">
        <v>2120300000</v>
      </c>
      <c r="C810" s="16"/>
      <c r="D810" s="16" t="str">
        <f t="shared" si="24"/>
        <v>Содержание автомобильных дорог и приобретение дорожной техники2120300000</v>
      </c>
      <c r="E810" s="15">
        <v>2521298.4</v>
      </c>
      <c r="F810" s="15">
        <v>149851</v>
      </c>
      <c r="G810" s="18">
        <f t="shared" si="25"/>
        <v>2671149.4</v>
      </c>
      <c r="H810" s="15">
        <v>2836003.8</v>
      </c>
      <c r="I810" s="15">
        <v>2968298.1</v>
      </c>
    </row>
    <row r="811" spans="1:9" ht="45.75" hidden="1" thickBot="1" x14ac:dyDescent="0.25">
      <c r="A811" s="13" t="s">
        <v>170</v>
      </c>
      <c r="B811" s="15">
        <v>2120300000</v>
      </c>
      <c r="C811" s="15">
        <v>240</v>
      </c>
      <c r="D811" s="16" t="str">
        <f t="shared" si="24"/>
        <v>Иные закупки товаров, работ и услуг для обеспечения государственных (муниципальных) нужд2120300000240</v>
      </c>
      <c r="E811" s="15">
        <v>2354997</v>
      </c>
      <c r="F811" s="15">
        <v>149851</v>
      </c>
      <c r="G811" s="18">
        <f t="shared" si="25"/>
        <v>2504848</v>
      </c>
      <c r="H811" s="15">
        <v>2669701.7999999998</v>
      </c>
      <c r="I811" s="15">
        <v>2795177.7</v>
      </c>
    </row>
    <row r="812" spans="1:9" ht="30.75" hidden="1" thickBot="1" x14ac:dyDescent="0.25">
      <c r="A812" s="13" t="s">
        <v>539</v>
      </c>
      <c r="B812" s="15">
        <v>2120301380</v>
      </c>
      <c r="C812" s="16"/>
      <c r="D812" s="16" t="str">
        <f t="shared" si="24"/>
        <v>Комплекс работ по содержанию автомобильных дорог2120301380</v>
      </c>
      <c r="E812" s="15">
        <v>166301.4</v>
      </c>
      <c r="F812" s="15"/>
      <c r="G812" s="18">
        <f t="shared" si="25"/>
        <v>166301.4</v>
      </c>
      <c r="H812" s="15">
        <v>166302</v>
      </c>
      <c r="I812" s="15">
        <v>173120.4</v>
      </c>
    </row>
    <row r="813" spans="1:9" ht="15.75" hidden="1" thickBot="1" x14ac:dyDescent="0.25">
      <c r="A813" s="13" t="s">
        <v>249</v>
      </c>
      <c r="B813" s="15">
        <v>2120301380</v>
      </c>
      <c r="C813" s="15">
        <v>520</v>
      </c>
      <c r="D813" s="16" t="str">
        <f t="shared" si="24"/>
        <v>Субсидии2120301380520</v>
      </c>
      <c r="E813" s="15">
        <v>166301.4</v>
      </c>
      <c r="F813" s="15"/>
      <c r="G813" s="18">
        <f t="shared" si="25"/>
        <v>166301.4</v>
      </c>
      <c r="H813" s="15">
        <v>166302</v>
      </c>
      <c r="I813" s="15">
        <v>173120.4</v>
      </c>
    </row>
    <row r="814" spans="1:9" ht="30.75" hidden="1" thickBot="1" x14ac:dyDescent="0.25">
      <c r="A814" s="13" t="s">
        <v>540</v>
      </c>
      <c r="B814" s="15">
        <v>2120500000</v>
      </c>
      <c r="C814" s="16"/>
      <c r="D814" s="16" t="str">
        <f t="shared" si="24"/>
        <v>Содержание подведомственных учреждений2120500000</v>
      </c>
      <c r="E814" s="15">
        <v>128291.8</v>
      </c>
      <c r="F814" s="15">
        <v>1305.0999999999999</v>
      </c>
      <c r="G814" s="18">
        <f t="shared" si="25"/>
        <v>129596.90000000001</v>
      </c>
      <c r="H814" s="15">
        <v>116047.6</v>
      </c>
      <c r="I814" s="15">
        <v>134729.29999999999</v>
      </c>
    </row>
    <row r="815" spans="1:9" ht="30.75" hidden="1" thickBot="1" x14ac:dyDescent="0.25">
      <c r="A815" s="13" t="s">
        <v>198</v>
      </c>
      <c r="B815" s="15">
        <v>2120500000</v>
      </c>
      <c r="C815" s="15">
        <v>110</v>
      </c>
      <c r="D815" s="16" t="str">
        <f t="shared" si="24"/>
        <v>Расходы на выплаты персоналу казенных учреждений2120500000110</v>
      </c>
      <c r="E815" s="15">
        <v>67607.8</v>
      </c>
      <c r="F815" s="15"/>
      <c r="G815" s="18">
        <f t="shared" si="25"/>
        <v>67607.8</v>
      </c>
      <c r="H815" s="15">
        <v>70299.100000000006</v>
      </c>
      <c r="I815" s="15">
        <v>73097.8</v>
      </c>
    </row>
    <row r="816" spans="1:9" ht="45.75" hidden="1" thickBot="1" x14ac:dyDescent="0.25">
      <c r="A816" s="13" t="s">
        <v>170</v>
      </c>
      <c r="B816" s="15">
        <v>2120500000</v>
      </c>
      <c r="C816" s="15">
        <v>240</v>
      </c>
      <c r="D816" s="16" t="str">
        <f t="shared" si="24"/>
        <v>Иные закупки товаров, работ и услуг для обеспечения государственных (муниципальных) нужд2120500000240</v>
      </c>
      <c r="E816" s="15">
        <v>59475.3</v>
      </c>
      <c r="F816" s="15">
        <v>1305.0999999999999</v>
      </c>
      <c r="G816" s="18">
        <f t="shared" si="25"/>
        <v>60780.4</v>
      </c>
      <c r="H816" s="15">
        <v>44539.8</v>
      </c>
      <c r="I816" s="15">
        <v>60422.8</v>
      </c>
    </row>
    <row r="817" spans="1:9" ht="30.75" hidden="1" thickBot="1" x14ac:dyDescent="0.25">
      <c r="A817" s="13" t="s">
        <v>541</v>
      </c>
      <c r="B817" s="15">
        <v>2120500000</v>
      </c>
      <c r="C817" s="15">
        <v>830</v>
      </c>
      <c r="D817" s="16" t="str">
        <f t="shared" si="24"/>
        <v>Исполнение судебных актов2120500000830</v>
      </c>
      <c r="E817" s="15">
        <v>451.6</v>
      </c>
      <c r="F817" s="15"/>
      <c r="G817" s="18">
        <f t="shared" si="25"/>
        <v>451.6</v>
      </c>
      <c r="H817" s="15">
        <v>451.6</v>
      </c>
      <c r="I817" s="15">
        <v>451.6</v>
      </c>
    </row>
    <row r="818" spans="1:9" ht="30.75" hidden="1" thickBot="1" x14ac:dyDescent="0.25">
      <c r="A818" s="13" t="s">
        <v>199</v>
      </c>
      <c r="B818" s="15">
        <v>2120500000</v>
      </c>
      <c r="C818" s="15">
        <v>850</v>
      </c>
      <c r="D818" s="16" t="str">
        <f t="shared" si="24"/>
        <v>Уплата налогов, сборов и иных платежей2120500000850</v>
      </c>
      <c r="E818" s="15">
        <v>757.1</v>
      </c>
      <c r="F818" s="15"/>
      <c r="G818" s="18">
        <f t="shared" si="25"/>
        <v>757.1</v>
      </c>
      <c r="H818" s="15">
        <v>757.1</v>
      </c>
      <c r="I818" s="15">
        <v>757.1</v>
      </c>
    </row>
    <row r="819" spans="1:9" ht="30.75" hidden="1" thickBot="1" x14ac:dyDescent="0.25">
      <c r="A819" s="13" t="s">
        <v>542</v>
      </c>
      <c r="B819" s="15" t="s">
        <v>543</v>
      </c>
      <c r="C819" s="16"/>
      <c r="D819" s="16" t="str">
        <f t="shared" si="24"/>
        <v>Федеральный проект "Региональная и местная дорожная сеть"212R100000</v>
      </c>
      <c r="E819" s="15">
        <v>3499804.2</v>
      </c>
      <c r="F819" s="15">
        <v>-612421.19999999995</v>
      </c>
      <c r="G819" s="18">
        <f t="shared" si="25"/>
        <v>2887383</v>
      </c>
      <c r="H819" s="15">
        <v>4003956</v>
      </c>
      <c r="I819" s="15">
        <v>4052268.5</v>
      </c>
    </row>
    <row r="820" spans="1:9" ht="45.75" hidden="1" thickBot="1" x14ac:dyDescent="0.25">
      <c r="A820" s="13" t="s">
        <v>170</v>
      </c>
      <c r="B820" s="15" t="s">
        <v>543</v>
      </c>
      <c r="C820" s="15">
        <v>240</v>
      </c>
      <c r="D820" s="16" t="str">
        <f t="shared" si="24"/>
        <v>Иные закупки товаров, работ и услуг для обеспечения государственных (муниципальных) нужд212R100000240</v>
      </c>
      <c r="E820" s="15">
        <v>1510874.1</v>
      </c>
      <c r="F820" s="15">
        <v>-612421.19999999995</v>
      </c>
      <c r="G820" s="18">
        <f t="shared" si="25"/>
        <v>898452.90000000014</v>
      </c>
      <c r="H820" s="15">
        <v>1403397.2</v>
      </c>
      <c r="I820" s="15">
        <v>2039244.4</v>
      </c>
    </row>
    <row r="821" spans="1:9" ht="15.75" hidden="1" thickBot="1" x14ac:dyDescent="0.25">
      <c r="A821" s="13" t="s">
        <v>188</v>
      </c>
      <c r="B821" s="15" t="s">
        <v>543</v>
      </c>
      <c r="C821" s="15">
        <v>410</v>
      </c>
      <c r="D821" s="16" t="str">
        <f t="shared" si="24"/>
        <v>Бюджетные инвестиции212R100000410</v>
      </c>
      <c r="E821" s="15">
        <v>920896.1</v>
      </c>
      <c r="F821" s="15"/>
      <c r="G821" s="18">
        <f t="shared" si="25"/>
        <v>920896.1</v>
      </c>
      <c r="H821" s="15">
        <v>1811496.9</v>
      </c>
      <c r="I821" s="15">
        <v>1063303.5</v>
      </c>
    </row>
    <row r="822" spans="1:9" ht="90.75" hidden="1" thickBot="1" x14ac:dyDescent="0.25">
      <c r="A822" s="13" t="s">
        <v>544</v>
      </c>
      <c r="B822" s="15" t="s">
        <v>545</v>
      </c>
      <c r="C822" s="16"/>
      <c r="D822" s="16" t="str">
        <f t="shared" si="24"/>
        <v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дороги"212R153940</v>
      </c>
      <c r="E822" s="15">
        <v>89205.8</v>
      </c>
      <c r="F822" s="15"/>
      <c r="G822" s="18">
        <f t="shared" si="25"/>
        <v>89205.8</v>
      </c>
      <c r="H822" s="15">
        <v>239061.9</v>
      </c>
      <c r="I822" s="15">
        <v>349720.6</v>
      </c>
    </row>
    <row r="823" spans="1:9" ht="15.75" hidden="1" thickBot="1" x14ac:dyDescent="0.25">
      <c r="A823" s="13" t="s">
        <v>249</v>
      </c>
      <c r="B823" s="15" t="s">
        <v>545</v>
      </c>
      <c r="C823" s="15">
        <v>520</v>
      </c>
      <c r="D823" s="16" t="str">
        <f t="shared" si="24"/>
        <v>Субсидии212R153940520</v>
      </c>
      <c r="E823" s="15">
        <v>89205.8</v>
      </c>
      <c r="F823" s="15"/>
      <c r="G823" s="18">
        <f t="shared" si="25"/>
        <v>89205.8</v>
      </c>
      <c r="H823" s="15">
        <v>239061.9</v>
      </c>
      <c r="I823" s="15">
        <v>349720.6</v>
      </c>
    </row>
    <row r="824" spans="1:9" ht="75.75" hidden="1" thickBot="1" x14ac:dyDescent="0.25">
      <c r="A824" s="13" t="s">
        <v>546</v>
      </c>
      <c r="B824" s="15" t="s">
        <v>547</v>
      </c>
      <c r="C824" s="16"/>
      <c r="D824" s="16" t="str">
        <f t="shared" si="24"/>
        <v>Финансовое обеспечение дорожной деятельности в рамках реализации национального проекта "Безопасные и качественные автомобильные дороги"212R153930</v>
      </c>
      <c r="E824" s="15">
        <v>978828.2</v>
      </c>
      <c r="F824" s="15"/>
      <c r="G824" s="18">
        <f t="shared" si="25"/>
        <v>978828.2</v>
      </c>
      <c r="H824" s="15">
        <v>550000</v>
      </c>
      <c r="I824" s="15">
        <v>600000</v>
      </c>
    </row>
    <row r="825" spans="1:9" ht="30.75" hidden="1" thickBot="1" x14ac:dyDescent="0.25">
      <c r="A825" s="13" t="s">
        <v>252</v>
      </c>
      <c r="B825" s="15" t="s">
        <v>547</v>
      </c>
      <c r="C825" s="15">
        <v>540</v>
      </c>
      <c r="D825" s="16" t="str">
        <f t="shared" si="24"/>
        <v>Иные межбюджетные трансферты212R153930540</v>
      </c>
      <c r="E825" s="15">
        <v>978828.2</v>
      </c>
      <c r="F825" s="15"/>
      <c r="G825" s="18">
        <f t="shared" si="25"/>
        <v>978828.2</v>
      </c>
      <c r="H825" s="15">
        <v>550000</v>
      </c>
      <c r="I825" s="15">
        <v>600000</v>
      </c>
    </row>
    <row r="826" spans="1:9" ht="45.75" thickBot="1" x14ac:dyDescent="0.25">
      <c r="A826" s="14" t="s">
        <v>24</v>
      </c>
      <c r="B826" s="15">
        <v>2130000000</v>
      </c>
      <c r="C826" s="16"/>
      <c r="D826" s="16" t="str">
        <f t="shared" si="24"/>
        <v>Подпрограмма "Создание условий для реализации государственной программы"2130000000</v>
      </c>
      <c r="E826" s="15">
        <v>28825.3</v>
      </c>
      <c r="F826" s="15"/>
      <c r="G826" s="18">
        <f t="shared" si="25"/>
        <v>28825.3</v>
      </c>
      <c r="H826" s="15">
        <v>29831.599999999999</v>
      </c>
      <c r="I826" s="15">
        <v>30862.2</v>
      </c>
    </row>
    <row r="827" spans="1:9" ht="45.75" hidden="1" thickBot="1" x14ac:dyDescent="0.25">
      <c r="A827" s="13" t="s">
        <v>225</v>
      </c>
      <c r="B827" s="15">
        <v>2130100000</v>
      </c>
      <c r="C827" s="16"/>
      <c r="D827" s="16" t="str">
        <f t="shared" si="24"/>
        <v>Реализация установленных функций (полномочий) государственного органа2130100000</v>
      </c>
      <c r="E827" s="15">
        <v>28825.3</v>
      </c>
      <c r="F827" s="15"/>
      <c r="G827" s="18">
        <f t="shared" si="25"/>
        <v>28825.3</v>
      </c>
      <c r="H827" s="15">
        <v>29831.599999999999</v>
      </c>
      <c r="I827" s="15">
        <v>30862.2</v>
      </c>
    </row>
    <row r="828" spans="1:9" ht="45.75" hidden="1" thickBot="1" x14ac:dyDescent="0.25">
      <c r="A828" s="13" t="s">
        <v>226</v>
      </c>
      <c r="B828" s="15">
        <v>2130100000</v>
      </c>
      <c r="C828" s="15">
        <v>120</v>
      </c>
      <c r="D828" s="16" t="str">
        <f t="shared" si="24"/>
        <v>Расходы на выплаты персоналу государственных (муниципальных) органов2130100000120</v>
      </c>
      <c r="E828" s="15">
        <v>28015.599999999999</v>
      </c>
      <c r="F828" s="15"/>
      <c r="G828" s="18">
        <f t="shared" si="25"/>
        <v>28015.599999999999</v>
      </c>
      <c r="H828" s="15">
        <v>29159.1</v>
      </c>
      <c r="I828" s="15">
        <v>30267.7</v>
      </c>
    </row>
    <row r="829" spans="1:9" ht="45.75" hidden="1" thickBot="1" x14ac:dyDescent="0.25">
      <c r="A829" s="13" t="s">
        <v>170</v>
      </c>
      <c r="B829" s="15">
        <v>2130100000</v>
      </c>
      <c r="C829" s="15">
        <v>240</v>
      </c>
      <c r="D829" s="16" t="str">
        <f t="shared" si="24"/>
        <v>Иные закупки товаров, работ и услуг для обеспечения государственных (муниципальных) нужд2130100000240</v>
      </c>
      <c r="E829" s="15">
        <v>749.2</v>
      </c>
      <c r="F829" s="15"/>
      <c r="G829" s="18">
        <f t="shared" si="25"/>
        <v>749.2</v>
      </c>
      <c r="H829" s="15">
        <v>612</v>
      </c>
      <c r="I829" s="15">
        <v>534</v>
      </c>
    </row>
    <row r="830" spans="1:9" ht="30.75" hidden="1" thickBot="1" x14ac:dyDescent="0.25">
      <c r="A830" s="13" t="s">
        <v>199</v>
      </c>
      <c r="B830" s="15">
        <v>2130100000</v>
      </c>
      <c r="C830" s="15">
        <v>850</v>
      </c>
      <c r="D830" s="16" t="str">
        <f t="shared" si="24"/>
        <v>Уплата налогов, сборов и иных платежей2130100000850</v>
      </c>
      <c r="E830" s="15">
        <v>60.5</v>
      </c>
      <c r="F830" s="15"/>
      <c r="G830" s="18">
        <f t="shared" si="25"/>
        <v>60.5</v>
      </c>
      <c r="H830" s="15">
        <v>60.5</v>
      </c>
      <c r="I830" s="15">
        <v>60.5</v>
      </c>
    </row>
    <row r="831" spans="1:9" ht="45.75" thickBot="1" x14ac:dyDescent="0.25">
      <c r="A831" s="14" t="s">
        <v>80</v>
      </c>
      <c r="B831" s="15">
        <v>2140000000</v>
      </c>
      <c r="C831" s="16"/>
      <c r="D831" s="16" t="str">
        <f t="shared" si="24"/>
        <v>Подпрограмма "Повышение безопасности дорожного движения"2140000000</v>
      </c>
      <c r="E831" s="15">
        <v>495489.9</v>
      </c>
      <c r="F831" s="15">
        <v>85388.7</v>
      </c>
      <c r="G831" s="18">
        <f t="shared" si="25"/>
        <v>580878.6</v>
      </c>
      <c r="H831" s="15">
        <v>458614.4</v>
      </c>
      <c r="I831" s="15">
        <v>554707.30000000005</v>
      </c>
    </row>
    <row r="832" spans="1:9" ht="120.75" hidden="1" thickBot="1" x14ac:dyDescent="0.25">
      <c r="A832" s="13" t="s">
        <v>548</v>
      </c>
      <c r="B832" s="15">
        <v>2140100000</v>
      </c>
      <c r="C832" s="16"/>
      <c r="D832" s="16" t="str">
        <f t="shared" si="24"/>
        <v>Оснащение системами автоматического контроля и выявления нарушений правил дорожного движения улично-дорожной сети городов и иных населенных пунктов, дорог регионального и межмуниципального значения2140100000</v>
      </c>
      <c r="E832" s="15">
        <v>100000</v>
      </c>
      <c r="F832" s="15">
        <v>78897.7</v>
      </c>
      <c r="G832" s="18">
        <f t="shared" si="25"/>
        <v>178897.7</v>
      </c>
      <c r="H832" s="15">
        <v>62498.1</v>
      </c>
      <c r="I832" s="15">
        <v>134843.1</v>
      </c>
    </row>
    <row r="833" spans="1:9" ht="45.75" hidden="1" thickBot="1" x14ac:dyDescent="0.25">
      <c r="A833" s="13" t="s">
        <v>170</v>
      </c>
      <c r="B833" s="15">
        <v>2140100000</v>
      </c>
      <c r="C833" s="15">
        <v>240</v>
      </c>
      <c r="D833" s="16" t="str">
        <f t="shared" si="24"/>
        <v>Иные закупки товаров, работ и услуг для обеспечения государственных (муниципальных) нужд2140100000240</v>
      </c>
      <c r="E833" s="15">
        <v>100000</v>
      </c>
      <c r="F833" s="15">
        <v>78897.7</v>
      </c>
      <c r="G833" s="18">
        <f t="shared" si="25"/>
        <v>178897.7</v>
      </c>
      <c r="H833" s="15">
        <v>62498.1</v>
      </c>
      <c r="I833" s="15">
        <v>134843.1</v>
      </c>
    </row>
    <row r="834" spans="1:9" ht="60.75" hidden="1" thickBot="1" x14ac:dyDescent="0.25">
      <c r="A834" s="13" t="s">
        <v>549</v>
      </c>
      <c r="B834" s="15">
        <v>2140300000</v>
      </c>
      <c r="C834" s="16"/>
      <c r="D834" s="16" t="str">
        <f t="shared" si="24"/>
        <v>Развитие системы организации движения транспортных средств и пешеходов, повышение безопасности дорожных условий2140300000</v>
      </c>
      <c r="E834" s="15">
        <v>84715.3</v>
      </c>
      <c r="F834" s="15">
        <v>1140.9000000000001</v>
      </c>
      <c r="G834" s="18">
        <f t="shared" si="25"/>
        <v>85856.2</v>
      </c>
      <c r="H834" s="15">
        <v>153000</v>
      </c>
      <c r="I834" s="15">
        <v>101000</v>
      </c>
    </row>
    <row r="835" spans="1:9" ht="45.75" hidden="1" thickBot="1" x14ac:dyDescent="0.25">
      <c r="A835" s="13" t="s">
        <v>170</v>
      </c>
      <c r="B835" s="15">
        <v>2140300000</v>
      </c>
      <c r="C835" s="15">
        <v>240</v>
      </c>
      <c r="D835" s="16" t="str">
        <f t="shared" ref="D835:D898" si="26">A835&amp;B835&amp;C835</f>
        <v>Иные закупки товаров, работ и услуг для обеспечения государственных (муниципальных) нужд2140300000240</v>
      </c>
      <c r="E835" s="15">
        <v>84715.3</v>
      </c>
      <c r="F835" s="15">
        <v>1140.9000000000001</v>
      </c>
      <c r="G835" s="18">
        <f t="shared" ref="G835:G898" si="27">E835+F835</f>
        <v>85856.2</v>
      </c>
      <c r="H835" s="15">
        <v>153000</v>
      </c>
      <c r="I835" s="15">
        <v>101000</v>
      </c>
    </row>
    <row r="836" spans="1:9" ht="30.75" hidden="1" thickBot="1" x14ac:dyDescent="0.25">
      <c r="A836" s="13" t="s">
        <v>542</v>
      </c>
      <c r="B836" s="15" t="s">
        <v>550</v>
      </c>
      <c r="C836" s="16"/>
      <c r="D836" s="16" t="str">
        <f t="shared" si="26"/>
        <v>Федеральный проект "Региональная и местная дорожная сеть"214R100000</v>
      </c>
      <c r="E836" s="15">
        <v>64000</v>
      </c>
      <c r="F836" s="15">
        <v>5350.1</v>
      </c>
      <c r="G836" s="18">
        <f t="shared" si="27"/>
        <v>69350.100000000006</v>
      </c>
      <c r="H836" s="15">
        <v>0</v>
      </c>
      <c r="I836" s="15">
        <v>0</v>
      </c>
    </row>
    <row r="837" spans="1:9" ht="45.75" hidden="1" thickBot="1" x14ac:dyDescent="0.25">
      <c r="A837" s="13" t="s">
        <v>170</v>
      </c>
      <c r="B837" s="15" t="s">
        <v>550</v>
      </c>
      <c r="C837" s="15">
        <v>240</v>
      </c>
      <c r="D837" s="16" t="str">
        <f t="shared" si="26"/>
        <v>Иные закупки товаров, работ и услуг для обеспечения государственных (муниципальных) нужд214R100000240</v>
      </c>
      <c r="E837" s="15">
        <v>64000</v>
      </c>
      <c r="F837" s="15">
        <v>5350.1</v>
      </c>
      <c r="G837" s="18">
        <f t="shared" si="27"/>
        <v>69350.100000000006</v>
      </c>
      <c r="H837" s="15">
        <v>0</v>
      </c>
      <c r="I837" s="15">
        <v>0</v>
      </c>
    </row>
    <row r="838" spans="1:9" ht="45.75" hidden="1" thickBot="1" x14ac:dyDescent="0.25">
      <c r="A838" s="13" t="s">
        <v>551</v>
      </c>
      <c r="B838" s="15" t="s">
        <v>552</v>
      </c>
      <c r="C838" s="16"/>
      <c r="D838" s="16" t="str">
        <f t="shared" si="26"/>
        <v>Федеральный проект "Общесистемные меры развития дорожного хозяйства"214R200000</v>
      </c>
      <c r="E838" s="15">
        <v>243848.1</v>
      </c>
      <c r="F838" s="15"/>
      <c r="G838" s="18">
        <f t="shared" si="27"/>
        <v>243848.1</v>
      </c>
      <c r="H838" s="15">
        <v>240189.8</v>
      </c>
      <c r="I838" s="15">
        <v>315937.7</v>
      </c>
    </row>
    <row r="839" spans="1:9" ht="45.75" hidden="1" thickBot="1" x14ac:dyDescent="0.25">
      <c r="A839" s="13" t="s">
        <v>170</v>
      </c>
      <c r="B839" s="15" t="s">
        <v>552</v>
      </c>
      <c r="C839" s="15">
        <v>240</v>
      </c>
      <c r="D839" s="16" t="str">
        <f t="shared" si="26"/>
        <v>Иные закупки товаров, работ и услуг для обеспечения государственных (муниципальных) нужд214R200000240</v>
      </c>
      <c r="E839" s="15">
        <v>243848.1</v>
      </c>
      <c r="F839" s="15"/>
      <c r="G839" s="18">
        <f t="shared" si="27"/>
        <v>243848.1</v>
      </c>
      <c r="H839" s="15">
        <v>240189.8</v>
      </c>
      <c r="I839" s="15">
        <v>315937.7</v>
      </c>
    </row>
    <row r="840" spans="1:9" ht="30.75" hidden="1" thickBot="1" x14ac:dyDescent="0.25">
      <c r="A840" s="13" t="s">
        <v>553</v>
      </c>
      <c r="B840" s="15" t="s">
        <v>554</v>
      </c>
      <c r="C840" s="16"/>
      <c r="D840" s="16" t="str">
        <f t="shared" si="26"/>
        <v>Федеральный проект "Безопасность дорожного движения"214R300000</v>
      </c>
      <c r="E840" s="15">
        <v>2926.5</v>
      </c>
      <c r="F840" s="15"/>
      <c r="G840" s="18">
        <f t="shared" si="27"/>
        <v>2926.5</v>
      </c>
      <c r="H840" s="15">
        <v>2926.5</v>
      </c>
      <c r="I840" s="15">
        <v>2926.5</v>
      </c>
    </row>
    <row r="841" spans="1:9" ht="45.75" hidden="1" thickBot="1" x14ac:dyDescent="0.25">
      <c r="A841" s="13" t="s">
        <v>170</v>
      </c>
      <c r="B841" s="15" t="s">
        <v>554</v>
      </c>
      <c r="C841" s="15">
        <v>240</v>
      </c>
      <c r="D841" s="16" t="str">
        <f t="shared" si="26"/>
        <v>Иные закупки товаров, работ и услуг для обеспечения государственных (муниципальных) нужд214R300000240</v>
      </c>
      <c r="E841" s="15">
        <v>2026.5</v>
      </c>
      <c r="F841" s="15"/>
      <c r="G841" s="18">
        <f t="shared" si="27"/>
        <v>2026.5</v>
      </c>
      <c r="H841" s="15">
        <v>2026.5</v>
      </c>
      <c r="I841" s="15">
        <v>2026.5</v>
      </c>
    </row>
    <row r="842" spans="1:9" ht="30.75" hidden="1" thickBot="1" x14ac:dyDescent="0.25">
      <c r="A842" s="13" t="s">
        <v>171</v>
      </c>
      <c r="B842" s="15" t="s">
        <v>554</v>
      </c>
      <c r="C842" s="15">
        <v>612</v>
      </c>
      <c r="D842" s="16" t="str">
        <f t="shared" si="26"/>
        <v>Субсидии бюджетным учреждениям на иные цели214R300000612</v>
      </c>
      <c r="E842" s="15">
        <v>450</v>
      </c>
      <c r="F842" s="15"/>
      <c r="G842" s="18">
        <f t="shared" si="27"/>
        <v>450</v>
      </c>
      <c r="H842" s="15">
        <v>450</v>
      </c>
      <c r="I842" s="15">
        <v>450</v>
      </c>
    </row>
    <row r="843" spans="1:9" ht="30.75" hidden="1" thickBot="1" x14ac:dyDescent="0.25">
      <c r="A843" s="13" t="s">
        <v>220</v>
      </c>
      <c r="B843" s="15" t="s">
        <v>554</v>
      </c>
      <c r="C843" s="15">
        <v>622</v>
      </c>
      <c r="D843" s="16" t="str">
        <f t="shared" si="26"/>
        <v>Субсидии автономным учреждениям на иные цели214R300000622</v>
      </c>
      <c r="E843" s="15">
        <v>450</v>
      </c>
      <c r="F843" s="15"/>
      <c r="G843" s="18">
        <f t="shared" si="27"/>
        <v>450</v>
      </c>
      <c r="H843" s="15">
        <v>450</v>
      </c>
      <c r="I843" s="15">
        <v>450</v>
      </c>
    </row>
    <row r="844" spans="1:9" ht="60.75" thickBot="1" x14ac:dyDescent="0.25">
      <c r="A844" s="14" t="s">
        <v>79</v>
      </c>
      <c r="B844" s="15">
        <v>2300000000</v>
      </c>
      <c r="C844" s="16"/>
      <c r="D844" s="16" t="str">
        <f t="shared" si="26"/>
        <v>Государственная программа Удмуртской Республики "Развитие информационного общества в Удмуртской Республике"2300000000</v>
      </c>
      <c r="E844" s="15">
        <v>745453.1</v>
      </c>
      <c r="F844" s="15">
        <v>5329.4</v>
      </c>
      <c r="G844" s="18">
        <f t="shared" si="27"/>
        <v>750782.5</v>
      </c>
      <c r="H844" s="15">
        <v>724254.5</v>
      </c>
      <c r="I844" s="15">
        <v>737355</v>
      </c>
    </row>
    <row r="845" spans="1:9" ht="60.75" thickBot="1" x14ac:dyDescent="0.25">
      <c r="A845" s="14" t="s">
        <v>78</v>
      </c>
      <c r="B845" s="15">
        <v>2310000000</v>
      </c>
      <c r="C845" s="16"/>
      <c r="D845" s="16" t="str">
        <f t="shared" si="26"/>
        <v>Подпрограмма "Использование и внедрение информационно-телекоммуникационных технологий в Удмуртской Республике"2310000000</v>
      </c>
      <c r="E845" s="15">
        <v>339810.8</v>
      </c>
      <c r="F845" s="15">
        <v>-1461.5</v>
      </c>
      <c r="G845" s="18">
        <f t="shared" si="27"/>
        <v>338349.3</v>
      </c>
      <c r="H845" s="15">
        <v>356036.9</v>
      </c>
      <c r="I845" s="15">
        <v>356036.9</v>
      </c>
    </row>
    <row r="846" spans="1:9" ht="225.75" hidden="1" thickBot="1" x14ac:dyDescent="0.25">
      <c r="A846" s="13" t="s">
        <v>555</v>
      </c>
      <c r="B846" s="15">
        <v>2310100000</v>
      </c>
      <c r="C846" s="16"/>
      <c r="D846" s="16" t="str">
        <f t="shared" si="26"/>
        <v>Обеспечение безопасности информационных систем, подключение их к внешним ресурсам с помощью современных информационно-коммуникационных технологий, строительство внутренних сетей телекоммуникаций в государственных органах Удмуртской Республики, органах местного самоуправления в Удмуртской Республике и многофункциональных центрах предоставления государственных и муниципальных услуг2310100000</v>
      </c>
      <c r="E846" s="15">
        <v>201495.8</v>
      </c>
      <c r="F846" s="15" t="e">
        <v>#VALUE!</v>
      </c>
      <c r="G846" s="18" t="e">
        <f t="shared" si="27"/>
        <v>#VALUE!</v>
      </c>
      <c r="H846" s="15">
        <v>190791.8</v>
      </c>
      <c r="I846" s="15">
        <v>190791.8</v>
      </c>
    </row>
    <row r="847" spans="1:9" ht="45.75" hidden="1" thickBot="1" x14ac:dyDescent="0.25">
      <c r="A847" s="13" t="s">
        <v>170</v>
      </c>
      <c r="B847" s="15">
        <v>2310100000</v>
      </c>
      <c r="C847" s="15">
        <v>240</v>
      </c>
      <c r="D847" s="16" t="str">
        <f t="shared" si="26"/>
        <v>Иные закупки товаров, работ и услуг для обеспечения государственных (муниципальных) нужд2310100000240</v>
      </c>
      <c r="E847" s="15">
        <v>146495.79999999999</v>
      </c>
      <c r="F847" s="15"/>
      <c r="G847" s="18">
        <f t="shared" si="27"/>
        <v>146495.79999999999</v>
      </c>
      <c r="H847" s="15">
        <v>190791.8</v>
      </c>
      <c r="I847" s="15">
        <v>190791.8</v>
      </c>
    </row>
    <row r="848" spans="1:9" ht="30.75" hidden="1" thickBot="1" x14ac:dyDescent="0.25">
      <c r="A848" s="13" t="s">
        <v>220</v>
      </c>
      <c r="B848" s="15">
        <v>2310100000</v>
      </c>
      <c r="C848" s="15">
        <v>622</v>
      </c>
      <c r="D848" s="16" t="str">
        <f t="shared" si="26"/>
        <v>Субсидии автономным учреждениям на иные цели2310100000622</v>
      </c>
      <c r="E848" s="15">
        <v>55000</v>
      </c>
      <c r="F848" s="15">
        <v>0</v>
      </c>
      <c r="G848" s="18">
        <f t="shared" si="27"/>
        <v>55000</v>
      </c>
      <c r="H848" s="15">
        <v>0</v>
      </c>
      <c r="I848" s="15">
        <v>0</v>
      </c>
    </row>
    <row r="849" spans="1:9" ht="135.75" hidden="1" thickBot="1" x14ac:dyDescent="0.25">
      <c r="A849" s="13" t="s">
        <v>556</v>
      </c>
      <c r="B849" s="15">
        <v>2310200000</v>
      </c>
      <c r="C849" s="16"/>
      <c r="D849" s="16" t="str">
        <f t="shared" si="26"/>
        <v>Развитие и использование информационно-телекоммуникационных технологий в различных сферах информационного общества Удмуртской Республики, формирование, поддержание и развитие электронного правительства2310200000</v>
      </c>
      <c r="E849" s="15">
        <v>138315</v>
      </c>
      <c r="F849" s="15">
        <v>-1461.5</v>
      </c>
      <c r="G849" s="18">
        <f t="shared" si="27"/>
        <v>136853.5</v>
      </c>
      <c r="H849" s="15">
        <v>165245.1</v>
      </c>
      <c r="I849" s="15">
        <v>165245.1</v>
      </c>
    </row>
    <row r="850" spans="1:9" ht="45.75" hidden="1" thickBot="1" x14ac:dyDescent="0.25">
      <c r="A850" s="13" t="s">
        <v>170</v>
      </c>
      <c r="B850" s="15">
        <v>2310200000</v>
      </c>
      <c r="C850" s="15">
        <v>240</v>
      </c>
      <c r="D850" s="16" t="str">
        <f t="shared" si="26"/>
        <v>Иные закупки товаров, работ и услуг для обеспечения государственных (муниципальных) нужд2310200000240</v>
      </c>
      <c r="E850" s="15">
        <v>53415</v>
      </c>
      <c r="F850" s="15">
        <v>-5790.1</v>
      </c>
      <c r="G850" s="18">
        <f t="shared" si="27"/>
        <v>47624.9</v>
      </c>
      <c r="H850" s="15">
        <v>80345.100000000006</v>
      </c>
      <c r="I850" s="15">
        <v>80345.100000000006</v>
      </c>
    </row>
    <row r="851" spans="1:9" ht="30.75" hidden="1" thickBot="1" x14ac:dyDescent="0.25">
      <c r="A851" s="13" t="s">
        <v>220</v>
      </c>
      <c r="B851" s="15">
        <v>2310200000</v>
      </c>
      <c r="C851" s="15">
        <v>622</v>
      </c>
      <c r="D851" s="16" t="str">
        <f t="shared" si="26"/>
        <v>Субсидии автономным учреждениям на иные цели2310200000622</v>
      </c>
      <c r="E851" s="15">
        <v>84900</v>
      </c>
      <c r="F851" s="15">
        <v>4328.6000000000004</v>
      </c>
      <c r="G851" s="18">
        <f t="shared" si="27"/>
        <v>89228.6</v>
      </c>
      <c r="H851" s="15">
        <v>84900</v>
      </c>
      <c r="I851" s="15">
        <v>84900</v>
      </c>
    </row>
    <row r="852" spans="1:9" ht="120.75" thickBot="1" x14ac:dyDescent="0.25">
      <c r="A852" s="14" t="s">
        <v>77</v>
      </c>
      <c r="B852" s="15">
        <v>2320000000</v>
      </c>
      <c r="C852" s="16"/>
      <c r="D852" s="16" t="str">
        <f t="shared" si="26"/>
        <v>Подпрограмма "Создание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Республики"2320000000</v>
      </c>
      <c r="E852" s="15">
        <v>50193.1</v>
      </c>
      <c r="F852" s="15"/>
      <c r="G852" s="18">
        <f t="shared" si="27"/>
        <v>50193.1</v>
      </c>
      <c r="H852" s="15">
        <v>60730.1</v>
      </c>
      <c r="I852" s="15">
        <v>62860</v>
      </c>
    </row>
    <row r="853" spans="1:9" ht="90.75" hidden="1" thickBot="1" x14ac:dyDescent="0.25">
      <c r="A853" s="13" t="s">
        <v>557</v>
      </c>
      <c r="B853" s="15">
        <v>2320100000</v>
      </c>
      <c r="C853" s="16"/>
      <c r="D853" s="16" t="str">
        <f t="shared" si="26"/>
        <v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инфраструктуры2320100000</v>
      </c>
      <c r="E853" s="15">
        <v>37066.400000000001</v>
      </c>
      <c r="F853" s="15"/>
      <c r="G853" s="18">
        <f t="shared" si="27"/>
        <v>37066.400000000001</v>
      </c>
      <c r="H853" s="15">
        <v>45841</v>
      </c>
      <c r="I853" s="15">
        <v>47608.800000000003</v>
      </c>
    </row>
    <row r="854" spans="1:9" ht="90.75" hidden="1" thickBot="1" x14ac:dyDescent="0.25">
      <c r="A854" s="13" t="s">
        <v>182</v>
      </c>
      <c r="B854" s="15">
        <v>2320100000</v>
      </c>
      <c r="C854" s="15">
        <v>621</v>
      </c>
      <c r="D854" s="16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работ)2320100000621</v>
      </c>
      <c r="E854" s="15">
        <v>37066.400000000001</v>
      </c>
      <c r="F854" s="15"/>
      <c r="G854" s="18">
        <f t="shared" si="27"/>
        <v>37066.400000000001</v>
      </c>
      <c r="H854" s="15">
        <v>45841</v>
      </c>
      <c r="I854" s="15">
        <v>47608.800000000003</v>
      </c>
    </row>
    <row r="855" spans="1:9" ht="45.75" hidden="1" thickBot="1" x14ac:dyDescent="0.25">
      <c r="A855" s="13" t="s">
        <v>558</v>
      </c>
      <c r="B855" s="15">
        <v>2320300000</v>
      </c>
      <c r="C855" s="16"/>
      <c r="D855" s="16" t="str">
        <f t="shared" si="26"/>
        <v>Осуществление работ по обеспечению требований информационной безопасности2320300000</v>
      </c>
      <c r="E855" s="15">
        <v>6698.7</v>
      </c>
      <c r="F855" s="15"/>
      <c r="G855" s="18">
        <f t="shared" si="27"/>
        <v>6698.7</v>
      </c>
      <c r="H855" s="15">
        <v>8284.4</v>
      </c>
      <c r="I855" s="15">
        <v>8603.9</v>
      </c>
    </row>
    <row r="856" spans="1:9" ht="90.75" hidden="1" thickBot="1" x14ac:dyDescent="0.25">
      <c r="A856" s="13" t="s">
        <v>182</v>
      </c>
      <c r="B856" s="15">
        <v>2320300000</v>
      </c>
      <c r="C856" s="15">
        <v>621</v>
      </c>
      <c r="D856" s="16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работ)2320300000621</v>
      </c>
      <c r="E856" s="15">
        <v>6698.7</v>
      </c>
      <c r="F856" s="15"/>
      <c r="G856" s="18">
        <f t="shared" si="27"/>
        <v>6698.7</v>
      </c>
      <c r="H856" s="15">
        <v>8284.4</v>
      </c>
      <c r="I856" s="15">
        <v>8603.9</v>
      </c>
    </row>
    <row r="857" spans="1:9" ht="15.75" hidden="1" thickBot="1" x14ac:dyDescent="0.25">
      <c r="A857" s="13" t="s">
        <v>289</v>
      </c>
      <c r="B857" s="15">
        <v>2320400000</v>
      </c>
      <c r="C857" s="16"/>
      <c r="D857" s="16" t="str">
        <f t="shared" si="26"/>
        <v>Уплата налогов2320400000</v>
      </c>
      <c r="E857" s="15">
        <v>34.799999999999997</v>
      </c>
      <c r="F857" s="15"/>
      <c r="G857" s="18">
        <f t="shared" si="27"/>
        <v>34.799999999999997</v>
      </c>
      <c r="H857" s="15">
        <v>0</v>
      </c>
      <c r="I857" s="15">
        <v>0</v>
      </c>
    </row>
    <row r="858" spans="1:9" ht="30.75" hidden="1" thickBot="1" x14ac:dyDescent="0.25">
      <c r="A858" s="13" t="s">
        <v>220</v>
      </c>
      <c r="B858" s="15">
        <v>2320400000</v>
      </c>
      <c r="C858" s="15">
        <v>622</v>
      </c>
      <c r="D858" s="16" t="str">
        <f t="shared" si="26"/>
        <v>Субсидии автономным учреждениям на иные цели2320400000622</v>
      </c>
      <c r="E858" s="15">
        <v>34.799999999999997</v>
      </c>
      <c r="F858" s="15"/>
      <c r="G858" s="18">
        <f t="shared" si="27"/>
        <v>34.799999999999997</v>
      </c>
      <c r="H858" s="15">
        <v>0</v>
      </c>
      <c r="I858" s="15">
        <v>0</v>
      </c>
    </row>
    <row r="859" spans="1:9" ht="30.75" hidden="1" thickBot="1" x14ac:dyDescent="0.25">
      <c r="A859" s="13" t="s">
        <v>559</v>
      </c>
      <c r="B859" s="15">
        <v>2320600000</v>
      </c>
      <c r="C859" s="16"/>
      <c r="D859" s="16" t="str">
        <f t="shared" si="26"/>
        <v>Цифровая экономика Удмуртской Республики2320600000</v>
      </c>
      <c r="E859" s="15">
        <v>5500</v>
      </c>
      <c r="F859" s="15"/>
      <c r="G859" s="18">
        <f t="shared" si="27"/>
        <v>5500</v>
      </c>
      <c r="H859" s="15">
        <v>5500</v>
      </c>
      <c r="I859" s="15">
        <v>5500</v>
      </c>
    </row>
    <row r="860" spans="1:9" ht="90.75" hidden="1" thickBot="1" x14ac:dyDescent="0.25">
      <c r="A860" s="13" t="s">
        <v>244</v>
      </c>
      <c r="B860" s="15">
        <v>2320600000</v>
      </c>
      <c r="C860" s="15">
        <v>630</v>
      </c>
      <c r="D860" s="16" t="str">
        <f t="shared" si="26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компаний)2320600000630</v>
      </c>
      <c r="E860" s="15">
        <v>5500</v>
      </c>
      <c r="F860" s="15"/>
      <c r="G860" s="18">
        <f t="shared" si="27"/>
        <v>5500</v>
      </c>
      <c r="H860" s="15">
        <v>5500</v>
      </c>
      <c r="I860" s="15">
        <v>5500</v>
      </c>
    </row>
    <row r="861" spans="1:9" ht="30.75" hidden="1" thickBot="1" x14ac:dyDescent="0.25">
      <c r="A861" s="13" t="s">
        <v>560</v>
      </c>
      <c r="B861" s="15">
        <v>2320700000</v>
      </c>
      <c r="C861" s="16"/>
      <c r="D861" s="16" t="str">
        <f t="shared" si="26"/>
        <v>Предоставление консультационных услуг2320700000</v>
      </c>
      <c r="E861" s="15">
        <v>893.2</v>
      </c>
      <c r="F861" s="15"/>
      <c r="G861" s="18">
        <f t="shared" si="27"/>
        <v>893.2</v>
      </c>
      <c r="H861" s="15">
        <v>1104.7</v>
      </c>
      <c r="I861" s="15">
        <v>1147.3</v>
      </c>
    </row>
    <row r="862" spans="1:9" ht="90.75" hidden="1" thickBot="1" x14ac:dyDescent="0.25">
      <c r="A862" s="13" t="s">
        <v>182</v>
      </c>
      <c r="B862" s="15">
        <v>2320700000</v>
      </c>
      <c r="C862" s="15">
        <v>621</v>
      </c>
      <c r="D862" s="16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работ)2320700000621</v>
      </c>
      <c r="E862" s="15">
        <v>893.2</v>
      </c>
      <c r="F862" s="15"/>
      <c r="G862" s="18">
        <f t="shared" si="27"/>
        <v>893.2</v>
      </c>
      <c r="H862" s="15">
        <v>1104.7</v>
      </c>
      <c r="I862" s="15">
        <v>1147.3</v>
      </c>
    </row>
    <row r="863" spans="1:9" ht="45.75" thickBot="1" x14ac:dyDescent="0.25">
      <c r="A863" s="14" t="s">
        <v>24</v>
      </c>
      <c r="B863" s="15">
        <v>2330000000</v>
      </c>
      <c r="C863" s="16"/>
      <c r="D863" s="16" t="str">
        <f t="shared" si="26"/>
        <v>Подпрограмма "Создание условий для реализации государственной программы"2330000000</v>
      </c>
      <c r="E863" s="15">
        <v>28275.5</v>
      </c>
      <c r="F863" s="15">
        <v>-906.1</v>
      </c>
      <c r="G863" s="18">
        <f t="shared" si="27"/>
        <v>27369.4</v>
      </c>
      <c r="H863" s="15">
        <v>29376.7</v>
      </c>
      <c r="I863" s="15">
        <v>30518.1</v>
      </c>
    </row>
    <row r="864" spans="1:9" ht="45.75" hidden="1" thickBot="1" x14ac:dyDescent="0.25">
      <c r="A864" s="13" t="s">
        <v>225</v>
      </c>
      <c r="B864" s="15">
        <v>2330200000</v>
      </c>
      <c r="C864" s="16"/>
      <c r="D864" s="16" t="str">
        <f t="shared" si="26"/>
        <v>Реализация установленных функций (полномочий) государственного органа2330200000</v>
      </c>
      <c r="E864" s="15">
        <v>28275.5</v>
      </c>
      <c r="F864" s="15">
        <v>-906.1</v>
      </c>
      <c r="G864" s="18">
        <f t="shared" si="27"/>
        <v>27369.4</v>
      </c>
      <c r="H864" s="15">
        <v>29376.7</v>
      </c>
      <c r="I864" s="15">
        <v>30518.1</v>
      </c>
    </row>
    <row r="865" spans="1:9" ht="45.75" hidden="1" thickBot="1" x14ac:dyDescent="0.25">
      <c r="A865" s="13" t="s">
        <v>226</v>
      </c>
      <c r="B865" s="15">
        <v>2330200000</v>
      </c>
      <c r="C865" s="15">
        <v>120</v>
      </c>
      <c r="D865" s="16" t="str">
        <f t="shared" si="26"/>
        <v>Расходы на выплаты персоналу государственных (муниципальных) органов2330200000120</v>
      </c>
      <c r="E865" s="15">
        <v>27069.4</v>
      </c>
      <c r="F865" s="15"/>
      <c r="G865" s="18">
        <f t="shared" si="27"/>
        <v>27069.4</v>
      </c>
      <c r="H865" s="15">
        <v>28170.6</v>
      </c>
      <c r="I865" s="15">
        <v>29312</v>
      </c>
    </row>
    <row r="866" spans="1:9" ht="45.75" hidden="1" thickBot="1" x14ac:dyDescent="0.25">
      <c r="A866" s="13" t="s">
        <v>170</v>
      </c>
      <c r="B866" s="15">
        <v>2330200000</v>
      </c>
      <c r="C866" s="15">
        <v>240</v>
      </c>
      <c r="D866" s="16" t="str">
        <f t="shared" si="26"/>
        <v>Иные закупки товаров, работ и услуг для обеспечения государственных (муниципальных) нужд2330200000240</v>
      </c>
      <c r="E866" s="15">
        <v>1206.0999999999999</v>
      </c>
      <c r="F866" s="15">
        <v>-906.1</v>
      </c>
      <c r="G866" s="18">
        <f t="shared" si="27"/>
        <v>299.99999999999989</v>
      </c>
      <c r="H866" s="15">
        <v>1206.0999999999999</v>
      </c>
      <c r="I866" s="15">
        <v>1206.0999999999999</v>
      </c>
    </row>
    <row r="867" spans="1:9" ht="30.75" thickBot="1" x14ac:dyDescent="0.25">
      <c r="A867" s="14" t="s">
        <v>76</v>
      </c>
      <c r="B867" s="15">
        <v>2340000000</v>
      </c>
      <c r="C867" s="16"/>
      <c r="D867" s="16" t="str">
        <f t="shared" si="26"/>
        <v>Подпрограмма "Информационное государство"2340000000</v>
      </c>
      <c r="E867" s="15">
        <v>70040.7</v>
      </c>
      <c r="F867" s="15">
        <v>0</v>
      </c>
      <c r="G867" s="18">
        <f t="shared" si="27"/>
        <v>70040.7</v>
      </c>
      <c r="H867" s="15">
        <v>15669.2</v>
      </c>
      <c r="I867" s="15">
        <v>15669.2</v>
      </c>
    </row>
    <row r="868" spans="1:9" ht="45.75" hidden="1" thickBot="1" x14ac:dyDescent="0.25">
      <c r="A868" s="13" t="s">
        <v>561</v>
      </c>
      <c r="B868" s="15">
        <v>2340600000</v>
      </c>
      <c r="C868" s="16"/>
      <c r="D868" s="16" t="str">
        <f t="shared" si="26"/>
        <v>Поддержка региональных проектов в сфере информационных технологий2340600000</v>
      </c>
      <c r="E868" s="15">
        <v>4712.1000000000004</v>
      </c>
      <c r="F868" s="15"/>
      <c r="G868" s="18">
        <f t="shared" si="27"/>
        <v>4712.1000000000004</v>
      </c>
      <c r="H868" s="15">
        <v>4712.1000000000004</v>
      </c>
      <c r="I868" s="15">
        <v>4712.1000000000004</v>
      </c>
    </row>
    <row r="869" spans="1:9" ht="45.75" hidden="1" thickBot="1" x14ac:dyDescent="0.25">
      <c r="A869" s="13" t="s">
        <v>170</v>
      </c>
      <c r="B869" s="15">
        <v>2340600000</v>
      </c>
      <c r="C869" s="15">
        <v>240</v>
      </c>
      <c r="D869" s="16" t="str">
        <f t="shared" si="26"/>
        <v>Иные закупки товаров, работ и услуг для обеспечения государственных (муниципальных) нужд2340600000240</v>
      </c>
      <c r="E869" s="15">
        <v>4712.1000000000004</v>
      </c>
      <c r="F869" s="15"/>
      <c r="G869" s="18">
        <f t="shared" si="27"/>
        <v>4712.1000000000004</v>
      </c>
      <c r="H869" s="15">
        <v>4712.1000000000004</v>
      </c>
      <c r="I869" s="15">
        <v>4712.1000000000004</v>
      </c>
    </row>
    <row r="870" spans="1:9" ht="45.75" hidden="1" thickBot="1" x14ac:dyDescent="0.25">
      <c r="A870" s="13" t="s">
        <v>290</v>
      </c>
      <c r="B870" s="15" t="s">
        <v>562</v>
      </c>
      <c r="C870" s="16"/>
      <c r="D870" s="16" t="str">
        <f t="shared" si="26"/>
        <v>Федеральный проект "Информационная инфраструктура"234D200000</v>
      </c>
      <c r="E870" s="15">
        <v>65328.6</v>
      </c>
      <c r="F870" s="15">
        <v>0</v>
      </c>
      <c r="G870" s="18">
        <f t="shared" si="27"/>
        <v>65328.6</v>
      </c>
      <c r="H870" s="15">
        <v>10957.1</v>
      </c>
      <c r="I870" s="15">
        <v>10957.1</v>
      </c>
    </row>
    <row r="871" spans="1:9" ht="45.75" hidden="1" thickBot="1" x14ac:dyDescent="0.25">
      <c r="A871" s="13" t="s">
        <v>170</v>
      </c>
      <c r="B871" s="15" t="s">
        <v>562</v>
      </c>
      <c r="C871" s="15">
        <v>240</v>
      </c>
      <c r="D871" s="16" t="str">
        <f t="shared" si="26"/>
        <v>Иные закупки товаров, работ и услуг для обеспечения государственных (муниципальных) нужд234D200000240</v>
      </c>
      <c r="E871" s="15">
        <v>65328.6</v>
      </c>
      <c r="F871" s="15">
        <v>0</v>
      </c>
      <c r="G871" s="18">
        <f t="shared" si="27"/>
        <v>65328.6</v>
      </c>
      <c r="H871" s="15">
        <v>10957.1</v>
      </c>
      <c r="I871" s="15">
        <v>10957.1</v>
      </c>
    </row>
    <row r="872" spans="1:9" ht="60.75" thickBot="1" x14ac:dyDescent="0.25">
      <c r="A872" s="14" t="s">
        <v>75</v>
      </c>
      <c r="B872" s="15">
        <v>2350000000</v>
      </c>
      <c r="C872" s="16"/>
      <c r="D872" s="16" t="str">
        <f t="shared" si="26"/>
        <v>Подпрограмма "Реализация отдельных направлений совершенствования системы государственного управления"2350000000</v>
      </c>
      <c r="E872" s="15">
        <v>257133</v>
      </c>
      <c r="F872" s="15">
        <v>7697</v>
      </c>
      <c r="G872" s="18">
        <f t="shared" si="27"/>
        <v>264830</v>
      </c>
      <c r="H872" s="15">
        <v>262441.59999999998</v>
      </c>
      <c r="I872" s="15">
        <v>272270.8</v>
      </c>
    </row>
    <row r="873" spans="1:9" ht="60.75" hidden="1" thickBot="1" x14ac:dyDescent="0.25">
      <c r="A873" s="13" t="s">
        <v>563</v>
      </c>
      <c r="B873" s="15">
        <v>2350100000</v>
      </c>
      <c r="C873" s="16"/>
      <c r="D873" s="16" t="str">
        <f t="shared" si="26"/>
        <v>Предоставление субсидии многофункциональным центрам предоставления государственных и муниципальных услуг2350100000</v>
      </c>
      <c r="E873" s="15">
        <v>256590.2</v>
      </c>
      <c r="F873" s="15">
        <v>7697</v>
      </c>
      <c r="G873" s="18">
        <f t="shared" si="27"/>
        <v>264287.2</v>
      </c>
      <c r="H873" s="15">
        <v>260433.4</v>
      </c>
      <c r="I873" s="15">
        <v>270262.5</v>
      </c>
    </row>
    <row r="874" spans="1:9" ht="90.75" hidden="1" thickBot="1" x14ac:dyDescent="0.25">
      <c r="A874" s="13" t="s">
        <v>182</v>
      </c>
      <c r="B874" s="15">
        <v>2350100000</v>
      </c>
      <c r="C874" s="15">
        <v>621</v>
      </c>
      <c r="D874" s="16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работ)2350100000621</v>
      </c>
      <c r="E874" s="15">
        <v>256590.2</v>
      </c>
      <c r="F874" s="15">
        <v>7697</v>
      </c>
      <c r="G874" s="18">
        <f t="shared" si="27"/>
        <v>264287.2</v>
      </c>
      <c r="H874" s="15">
        <v>260433.4</v>
      </c>
      <c r="I874" s="15">
        <v>270262.5</v>
      </c>
    </row>
    <row r="875" spans="1:9" ht="90.75" hidden="1" thickBot="1" x14ac:dyDescent="0.25">
      <c r="A875" s="13" t="s">
        <v>564</v>
      </c>
      <c r="B875" s="15">
        <v>2350300000</v>
      </c>
      <c r="C875" s="16"/>
      <c r="D875" s="16" t="str">
        <f t="shared" si="26"/>
        <v>Организация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услуг2350300000</v>
      </c>
      <c r="E875" s="15">
        <v>0</v>
      </c>
      <c r="F875" s="15"/>
      <c r="G875" s="18">
        <f t="shared" si="27"/>
        <v>0</v>
      </c>
      <c r="H875" s="15">
        <v>50</v>
      </c>
      <c r="I875" s="15">
        <v>50</v>
      </c>
    </row>
    <row r="876" spans="1:9" ht="30.75" hidden="1" thickBot="1" x14ac:dyDescent="0.25">
      <c r="A876" s="13" t="s">
        <v>220</v>
      </c>
      <c r="B876" s="15">
        <v>2350300000</v>
      </c>
      <c r="C876" s="15">
        <v>622</v>
      </c>
      <c r="D876" s="16" t="str">
        <f t="shared" si="26"/>
        <v>Субсидии автономным учреждениям на иные цели2350300000622</v>
      </c>
      <c r="E876" s="15">
        <v>0</v>
      </c>
      <c r="F876" s="15"/>
      <c r="G876" s="18">
        <f t="shared" si="27"/>
        <v>0</v>
      </c>
      <c r="H876" s="15">
        <v>50</v>
      </c>
      <c r="I876" s="15">
        <v>50</v>
      </c>
    </row>
    <row r="877" spans="1:9" ht="15.75" hidden="1" thickBot="1" x14ac:dyDescent="0.25">
      <c r="A877" s="13" t="s">
        <v>289</v>
      </c>
      <c r="B877" s="15">
        <v>2350400000</v>
      </c>
      <c r="C877" s="16"/>
      <c r="D877" s="16" t="str">
        <f t="shared" si="26"/>
        <v>Уплата налогов2350400000</v>
      </c>
      <c r="E877" s="15">
        <v>542.79999999999995</v>
      </c>
      <c r="F877" s="15"/>
      <c r="G877" s="18">
        <f t="shared" si="27"/>
        <v>542.79999999999995</v>
      </c>
      <c r="H877" s="15">
        <v>1958.2</v>
      </c>
      <c r="I877" s="15">
        <v>1958.3</v>
      </c>
    </row>
    <row r="878" spans="1:9" ht="30.75" hidden="1" thickBot="1" x14ac:dyDescent="0.25">
      <c r="A878" s="13" t="s">
        <v>220</v>
      </c>
      <c r="B878" s="15">
        <v>2350400000</v>
      </c>
      <c r="C878" s="15">
        <v>622</v>
      </c>
      <c r="D878" s="16" t="str">
        <f t="shared" si="26"/>
        <v>Субсидии автономным учреждениям на иные цели2350400000622</v>
      </c>
      <c r="E878" s="15">
        <v>542.79999999999995</v>
      </c>
      <c r="F878" s="15"/>
      <c r="G878" s="18">
        <f t="shared" si="27"/>
        <v>542.79999999999995</v>
      </c>
      <c r="H878" s="15">
        <v>1958.2</v>
      </c>
      <c r="I878" s="15">
        <v>1958.3</v>
      </c>
    </row>
    <row r="879" spans="1:9" ht="60.75" thickBot="1" x14ac:dyDescent="0.25">
      <c r="A879" s="14" t="s">
        <v>74</v>
      </c>
      <c r="B879" s="15">
        <v>2500000000</v>
      </c>
      <c r="C879" s="16"/>
      <c r="D879" s="16" t="str">
        <f t="shared" si="26"/>
        <v>Государственная программа Удмуртской Республики "Управление государственным имуществом"2500000000</v>
      </c>
      <c r="E879" s="15">
        <v>70014.600000000006</v>
      </c>
      <c r="F879" s="15">
        <v>0</v>
      </c>
      <c r="G879" s="18">
        <f t="shared" si="27"/>
        <v>70014.600000000006</v>
      </c>
      <c r="H879" s="15">
        <v>59785.2</v>
      </c>
      <c r="I879" s="15">
        <v>62072.9</v>
      </c>
    </row>
    <row r="880" spans="1:9" ht="75.75" thickBot="1" x14ac:dyDescent="0.25">
      <c r="A880" s="14" t="s">
        <v>73</v>
      </c>
      <c r="B880" s="15">
        <v>2510000000</v>
      </c>
      <c r="C880" s="16"/>
      <c r="D880" s="16" t="str">
        <f t="shared" si="26"/>
        <v>Подпрограмма "Проведение государственной политики в области имущественных и земельных отношений на территории Удмуртской Республики"2510000000</v>
      </c>
      <c r="E880" s="15">
        <v>268</v>
      </c>
      <c r="F880" s="15"/>
      <c r="G880" s="18">
        <f t="shared" si="27"/>
        <v>268</v>
      </c>
      <c r="H880" s="15">
        <v>0</v>
      </c>
      <c r="I880" s="15">
        <v>0</v>
      </c>
    </row>
    <row r="881" spans="1:9" ht="315.75" hidden="1" thickBot="1" x14ac:dyDescent="0.25">
      <c r="A881" s="13" t="s">
        <v>565</v>
      </c>
      <c r="B881" s="15">
        <v>2510400000</v>
      </c>
      <c r="C881" s="16"/>
      <c r="D881" s="16" t="str">
        <f t="shared" si="26"/>
        <v>Координация мероприятий: по выявлению неиспользуемого или неэффективно используемого недвижимого имущества на территории Удмуртской Республики и его вовлечению в хозяйственный оборот; по оценке эффективности финансово-хозяйственной деятельности государственных унитарных предприятий Удмуртской Республики, муниципальных унитарных предприятий и хозяйственных обществ, акции (доли в уставном капитале) которых находятся в собственности Удмуртской Республики, муниципальных образований в Удмуртской Республике, в том числе эффективности использования государственного (муниципального) имущества2510400000</v>
      </c>
      <c r="E881" s="15">
        <v>268</v>
      </c>
      <c r="F881" s="15" t="e">
        <v>#VALUE!</v>
      </c>
      <c r="G881" s="18" t="e">
        <f t="shared" si="27"/>
        <v>#VALUE!</v>
      </c>
      <c r="H881" s="15">
        <v>0</v>
      </c>
      <c r="I881" s="15">
        <v>0</v>
      </c>
    </row>
    <row r="882" spans="1:9" ht="45.75" hidden="1" thickBot="1" x14ac:dyDescent="0.25">
      <c r="A882" s="13" t="s">
        <v>170</v>
      </c>
      <c r="B882" s="15">
        <v>2510400000</v>
      </c>
      <c r="C882" s="15">
        <v>240</v>
      </c>
      <c r="D882" s="16" t="str">
        <f t="shared" si="26"/>
        <v>Иные закупки товаров, работ и услуг для обеспечения государственных (муниципальных) нужд2510400000240</v>
      </c>
      <c r="E882" s="15">
        <v>268</v>
      </c>
      <c r="F882" s="15"/>
      <c r="G882" s="18">
        <f t="shared" si="27"/>
        <v>268</v>
      </c>
      <c r="H882" s="15">
        <v>0</v>
      </c>
      <c r="I882" s="15">
        <v>0</v>
      </c>
    </row>
    <row r="883" spans="1:9" ht="45.75" thickBot="1" x14ac:dyDescent="0.25">
      <c r="A883" s="14" t="s">
        <v>72</v>
      </c>
      <c r="B883" s="15">
        <v>2530000000</v>
      </c>
      <c r="C883" s="16"/>
      <c r="D883" s="16" t="str">
        <f t="shared" si="26"/>
        <v>Подпрограмма "Управление и распоряжение земельными ресурсами"2530000000</v>
      </c>
      <c r="E883" s="15">
        <v>12502.6</v>
      </c>
      <c r="F883" s="15">
        <v>0</v>
      </c>
      <c r="G883" s="18">
        <f t="shared" si="27"/>
        <v>12502.6</v>
      </c>
      <c r="H883" s="15">
        <v>304.8</v>
      </c>
      <c r="I883" s="15">
        <v>253.1</v>
      </c>
    </row>
    <row r="884" spans="1:9" ht="30.75" hidden="1" thickBot="1" x14ac:dyDescent="0.25">
      <c r="A884" s="13" t="s">
        <v>566</v>
      </c>
      <c r="B884" s="15">
        <v>2530100000</v>
      </c>
      <c r="C884" s="16"/>
      <c r="D884" s="16" t="str">
        <f t="shared" si="26"/>
        <v>Управление и распоряжение земельными участками2530100000</v>
      </c>
      <c r="E884" s="15">
        <v>12502.6</v>
      </c>
      <c r="F884" s="15">
        <v>0</v>
      </c>
      <c r="G884" s="18">
        <f t="shared" si="27"/>
        <v>12502.6</v>
      </c>
      <c r="H884" s="15">
        <v>304.8</v>
      </c>
      <c r="I884" s="15">
        <v>253.1</v>
      </c>
    </row>
    <row r="885" spans="1:9" ht="45.75" hidden="1" thickBot="1" x14ac:dyDescent="0.25">
      <c r="A885" s="13" t="s">
        <v>170</v>
      </c>
      <c r="B885" s="15">
        <v>2530100000</v>
      </c>
      <c r="C885" s="15">
        <v>240</v>
      </c>
      <c r="D885" s="16" t="str">
        <f t="shared" si="26"/>
        <v>Иные закупки товаров, работ и услуг для обеспечения государственных (муниципальных) нужд2530100000240</v>
      </c>
      <c r="E885" s="15">
        <v>1544.7</v>
      </c>
      <c r="F885" s="15">
        <v>479.9</v>
      </c>
      <c r="G885" s="18">
        <f t="shared" si="27"/>
        <v>2024.6</v>
      </c>
      <c r="H885" s="15">
        <v>304.8</v>
      </c>
      <c r="I885" s="15">
        <v>253.1</v>
      </c>
    </row>
    <row r="886" spans="1:9" ht="75.75" hidden="1" thickBot="1" x14ac:dyDescent="0.25">
      <c r="A886" s="13" t="s">
        <v>567</v>
      </c>
      <c r="B886" s="15">
        <v>2530105040</v>
      </c>
      <c r="C886" s="16"/>
      <c r="D886" s="16" t="str">
        <f t="shared" si="26"/>
        <v>Управление земельными участками и развитие инфраструктуры системы государственного и муниципального управления земельными ресурсами2530105040</v>
      </c>
      <c r="E886" s="15">
        <v>523.29999999999995</v>
      </c>
      <c r="F886" s="15"/>
      <c r="G886" s="18">
        <f t="shared" si="27"/>
        <v>523.29999999999995</v>
      </c>
      <c r="H886" s="15">
        <v>0</v>
      </c>
      <c r="I886" s="15">
        <v>0</v>
      </c>
    </row>
    <row r="887" spans="1:9" ht="15.75" hidden="1" thickBot="1" x14ac:dyDescent="0.25">
      <c r="A887" s="13" t="s">
        <v>249</v>
      </c>
      <c r="B887" s="15">
        <v>2530105040</v>
      </c>
      <c r="C887" s="15">
        <v>520</v>
      </c>
      <c r="D887" s="16" t="str">
        <f t="shared" si="26"/>
        <v>Субсидии2530105040520</v>
      </c>
      <c r="E887" s="15">
        <v>523.29999999999995</v>
      </c>
      <c r="F887" s="15"/>
      <c r="G887" s="18">
        <f t="shared" si="27"/>
        <v>523.29999999999995</v>
      </c>
      <c r="H887" s="15">
        <v>0</v>
      </c>
      <c r="I887" s="15">
        <v>0</v>
      </c>
    </row>
    <row r="888" spans="1:9" ht="30.75" hidden="1" thickBot="1" x14ac:dyDescent="0.25">
      <c r="A888" s="13" t="s">
        <v>568</v>
      </c>
      <c r="B888" s="15">
        <v>2530107930</v>
      </c>
      <c r="C888" s="16"/>
      <c r="D888" s="16" t="str">
        <f t="shared" si="26"/>
        <v>Проведение комплексных кадастровых работ2530107930</v>
      </c>
      <c r="E888" s="15">
        <v>10434.6</v>
      </c>
      <c r="F888" s="15">
        <v>-479.9</v>
      </c>
      <c r="G888" s="18">
        <f t="shared" si="27"/>
        <v>9954.7000000000007</v>
      </c>
      <c r="H888" s="15">
        <v>0</v>
      </c>
      <c r="I888" s="15">
        <v>0</v>
      </c>
    </row>
    <row r="889" spans="1:9" ht="15.75" hidden="1" thickBot="1" x14ac:dyDescent="0.25">
      <c r="A889" s="13" t="s">
        <v>249</v>
      </c>
      <c r="B889" s="15">
        <v>2530107930</v>
      </c>
      <c r="C889" s="15">
        <v>520</v>
      </c>
      <c r="D889" s="16" t="str">
        <f t="shared" si="26"/>
        <v>Субсидии2530107930520</v>
      </c>
      <c r="E889" s="15">
        <v>10434.6</v>
      </c>
      <c r="F889" s="15">
        <v>-479.9</v>
      </c>
      <c r="G889" s="18">
        <f t="shared" si="27"/>
        <v>9954.7000000000007</v>
      </c>
      <c r="H889" s="15">
        <v>0</v>
      </c>
      <c r="I889" s="15">
        <v>0</v>
      </c>
    </row>
    <row r="890" spans="1:9" ht="45.75" thickBot="1" x14ac:dyDescent="0.25">
      <c r="A890" s="14" t="s">
        <v>24</v>
      </c>
      <c r="B890" s="15">
        <v>2540000000</v>
      </c>
      <c r="C890" s="16"/>
      <c r="D890" s="16" t="str">
        <f t="shared" si="26"/>
        <v>Подпрограмма "Создание условий для реализации государственной программы"2540000000</v>
      </c>
      <c r="E890" s="15">
        <v>29078.2</v>
      </c>
      <c r="F890" s="15"/>
      <c r="G890" s="18">
        <f t="shared" si="27"/>
        <v>29078.2</v>
      </c>
      <c r="H890" s="15">
        <v>30232.3</v>
      </c>
      <c r="I890" s="15">
        <v>31446.1</v>
      </c>
    </row>
    <row r="891" spans="1:9" ht="45.75" hidden="1" thickBot="1" x14ac:dyDescent="0.25">
      <c r="A891" s="13" t="s">
        <v>225</v>
      </c>
      <c r="B891" s="15">
        <v>2540100000</v>
      </c>
      <c r="C891" s="16"/>
      <c r="D891" s="16" t="str">
        <f t="shared" si="26"/>
        <v>Реализация установленных функций (полномочий) государственного органа2540100000</v>
      </c>
      <c r="E891" s="15">
        <v>28876.9</v>
      </c>
      <c r="F891" s="15"/>
      <c r="G891" s="18">
        <f t="shared" si="27"/>
        <v>28876.9</v>
      </c>
      <c r="H891" s="15">
        <v>30043.5</v>
      </c>
      <c r="I891" s="15">
        <v>31257.3</v>
      </c>
    </row>
    <row r="892" spans="1:9" ht="45.75" hidden="1" thickBot="1" x14ac:dyDescent="0.25">
      <c r="A892" s="13" t="s">
        <v>226</v>
      </c>
      <c r="B892" s="15">
        <v>2540100000</v>
      </c>
      <c r="C892" s="15">
        <v>120</v>
      </c>
      <c r="D892" s="16" t="str">
        <f t="shared" si="26"/>
        <v>Расходы на выплаты персоналу государственных (муниципальных) органов2540100000120</v>
      </c>
      <c r="E892" s="15">
        <v>28539.5</v>
      </c>
      <c r="F892" s="15"/>
      <c r="G892" s="18">
        <f t="shared" si="27"/>
        <v>28539.5</v>
      </c>
      <c r="H892" s="15">
        <v>29706.1</v>
      </c>
      <c r="I892" s="15">
        <v>30919.9</v>
      </c>
    </row>
    <row r="893" spans="1:9" ht="45.75" hidden="1" thickBot="1" x14ac:dyDescent="0.25">
      <c r="A893" s="13" t="s">
        <v>170</v>
      </c>
      <c r="B893" s="15">
        <v>2540100000</v>
      </c>
      <c r="C893" s="15">
        <v>240</v>
      </c>
      <c r="D893" s="16" t="str">
        <f t="shared" si="26"/>
        <v>Иные закупки товаров, работ и услуг для обеспечения государственных (муниципальных) нужд2540100000240</v>
      </c>
      <c r="E893" s="15">
        <v>337.4</v>
      </c>
      <c r="F893" s="15"/>
      <c r="G893" s="18">
        <f t="shared" si="27"/>
        <v>337.4</v>
      </c>
      <c r="H893" s="15">
        <v>337.4</v>
      </c>
      <c r="I893" s="15">
        <v>337.4</v>
      </c>
    </row>
    <row r="894" spans="1:9" ht="105.75" hidden="1" thickBot="1" x14ac:dyDescent="0.25">
      <c r="A894" s="13" t="s">
        <v>569</v>
      </c>
      <c r="B894" s="15">
        <v>2540300000</v>
      </c>
      <c r="C894" s="16"/>
      <c r="D894" s="16" t="str">
        <f t="shared" si="26"/>
        <v>Оценка объектов недвижимого имущества, оформление прав на объекты недвижимого имущества и регулирование отношений в сфере управления государственной и муниципальной собственностью2540300000</v>
      </c>
      <c r="E894" s="15">
        <v>201.3</v>
      </c>
      <c r="F894" s="15"/>
      <c r="G894" s="18">
        <f t="shared" si="27"/>
        <v>201.3</v>
      </c>
      <c r="H894" s="15">
        <v>188.8</v>
      </c>
      <c r="I894" s="15">
        <v>188.8</v>
      </c>
    </row>
    <row r="895" spans="1:9" ht="45.75" hidden="1" thickBot="1" x14ac:dyDescent="0.25">
      <c r="A895" s="13" t="s">
        <v>170</v>
      </c>
      <c r="B895" s="15">
        <v>2540300000</v>
      </c>
      <c r="C895" s="15">
        <v>240</v>
      </c>
      <c r="D895" s="16" t="str">
        <f t="shared" si="26"/>
        <v>Иные закупки товаров, работ и услуг для обеспечения государственных (муниципальных) нужд2540300000240</v>
      </c>
      <c r="E895" s="15">
        <v>201.3</v>
      </c>
      <c r="F895" s="15"/>
      <c r="G895" s="18">
        <f t="shared" si="27"/>
        <v>201.3</v>
      </c>
      <c r="H895" s="15">
        <v>188.8</v>
      </c>
      <c r="I895" s="15">
        <v>188.8</v>
      </c>
    </row>
    <row r="896" spans="1:9" ht="30.75" thickBot="1" x14ac:dyDescent="0.25">
      <c r="A896" s="14" t="s">
        <v>71</v>
      </c>
      <c r="B896" s="15">
        <v>2550000000</v>
      </c>
      <c r="C896" s="16"/>
      <c r="D896" s="16" t="str">
        <f t="shared" si="26"/>
        <v>Подпрограмма "Государственная кадастровая оценка"2550000000</v>
      </c>
      <c r="E896" s="15">
        <v>28165.8</v>
      </c>
      <c r="F896" s="15"/>
      <c r="G896" s="18">
        <f t="shared" si="27"/>
        <v>28165.8</v>
      </c>
      <c r="H896" s="15">
        <v>29248.1</v>
      </c>
      <c r="I896" s="15">
        <v>30373.7</v>
      </c>
    </row>
    <row r="897" spans="1:9" ht="60.75" hidden="1" thickBot="1" x14ac:dyDescent="0.25">
      <c r="A897" s="13" t="s">
        <v>570</v>
      </c>
      <c r="B897" s="15">
        <v>2550100000</v>
      </c>
      <c r="C897" s="16"/>
      <c r="D897" s="16" t="str">
        <f t="shared" si="26"/>
        <v>Проведение государственной кадастровой оценки объектов недвижимости на территории Удмуртской Республики2550100000</v>
      </c>
      <c r="E897" s="15">
        <v>20080.400000000001</v>
      </c>
      <c r="F897" s="15"/>
      <c r="G897" s="18">
        <f t="shared" si="27"/>
        <v>20080.400000000001</v>
      </c>
      <c r="H897" s="15">
        <v>20861</v>
      </c>
      <c r="I897" s="15">
        <v>21672.799999999999</v>
      </c>
    </row>
    <row r="898" spans="1:9" ht="90.75" hidden="1" thickBot="1" x14ac:dyDescent="0.25">
      <c r="A898" s="13" t="s">
        <v>179</v>
      </c>
      <c r="B898" s="15">
        <v>2550100000</v>
      </c>
      <c r="C898" s="15">
        <v>611</v>
      </c>
      <c r="D898" s="16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работ)2550100000611</v>
      </c>
      <c r="E898" s="15">
        <v>20080.400000000001</v>
      </c>
      <c r="F898" s="15"/>
      <c r="G898" s="18">
        <f t="shared" si="27"/>
        <v>20080.400000000001</v>
      </c>
      <c r="H898" s="15">
        <v>20861</v>
      </c>
      <c r="I898" s="15">
        <v>21672.799999999999</v>
      </c>
    </row>
    <row r="899" spans="1:9" ht="90.75" hidden="1" thickBot="1" x14ac:dyDescent="0.25">
      <c r="A899" s="13" t="s">
        <v>571</v>
      </c>
      <c r="B899" s="15">
        <v>2550200000</v>
      </c>
      <c r="C899" s="16"/>
      <c r="D899" s="16" t="str">
        <f t="shared" ref="D899:D962" si="28">A899&amp;B899&amp;C899</f>
        <v>Организация хранения и использования архива учетно-технической документации об объектах государственного технического учета и технической инвентаризации2550200000</v>
      </c>
      <c r="E899" s="15">
        <v>5589.3</v>
      </c>
      <c r="F899" s="15"/>
      <c r="G899" s="18">
        <f t="shared" ref="G899:G962" si="29">E899+F899</f>
        <v>5589.3</v>
      </c>
      <c r="H899" s="15">
        <v>5802.7</v>
      </c>
      <c r="I899" s="15">
        <v>6024.6</v>
      </c>
    </row>
    <row r="900" spans="1:9" ht="90.75" hidden="1" thickBot="1" x14ac:dyDescent="0.25">
      <c r="A900" s="13" t="s">
        <v>179</v>
      </c>
      <c r="B900" s="15">
        <v>2550200000</v>
      </c>
      <c r="C900" s="15">
        <v>611</v>
      </c>
      <c r="D900" s="16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работ)2550200000611</v>
      </c>
      <c r="E900" s="15">
        <v>5589.3</v>
      </c>
      <c r="F900" s="15"/>
      <c r="G900" s="18">
        <f t="shared" si="29"/>
        <v>5589.3</v>
      </c>
      <c r="H900" s="15">
        <v>5802.7</v>
      </c>
      <c r="I900" s="15">
        <v>6024.6</v>
      </c>
    </row>
    <row r="901" spans="1:9" ht="15.75" hidden="1" thickBot="1" x14ac:dyDescent="0.25">
      <c r="A901" s="13" t="s">
        <v>289</v>
      </c>
      <c r="B901" s="15">
        <v>2550300000</v>
      </c>
      <c r="C901" s="16"/>
      <c r="D901" s="16" t="str">
        <f t="shared" si="28"/>
        <v>Уплата налогов2550300000</v>
      </c>
      <c r="E901" s="15">
        <v>131.5</v>
      </c>
      <c r="F901" s="15"/>
      <c r="G901" s="18">
        <f t="shared" si="29"/>
        <v>131.5</v>
      </c>
      <c r="H901" s="15">
        <v>131.5</v>
      </c>
      <c r="I901" s="15">
        <v>131.5</v>
      </c>
    </row>
    <row r="902" spans="1:9" ht="30.75" hidden="1" thickBot="1" x14ac:dyDescent="0.25">
      <c r="A902" s="13" t="s">
        <v>171</v>
      </c>
      <c r="B902" s="15">
        <v>2550300000</v>
      </c>
      <c r="C902" s="15">
        <v>612</v>
      </c>
      <c r="D902" s="16" t="str">
        <f t="shared" si="28"/>
        <v>Субсидии бюджетным учреждениям на иные цели2550300000612</v>
      </c>
      <c r="E902" s="15">
        <v>131.5</v>
      </c>
      <c r="F902" s="15"/>
      <c r="G902" s="18">
        <f t="shared" si="29"/>
        <v>131.5</v>
      </c>
      <c r="H902" s="15">
        <v>131.5</v>
      </c>
      <c r="I902" s="15">
        <v>131.5</v>
      </c>
    </row>
    <row r="903" spans="1:9" ht="90.75" hidden="1" thickBot="1" x14ac:dyDescent="0.25">
      <c r="A903" s="13" t="s">
        <v>572</v>
      </c>
      <c r="B903" s="15">
        <v>2550400000</v>
      </c>
      <c r="C903" s="16"/>
      <c r="D903" s="16" t="str">
        <f t="shared" si="28"/>
        <v>Организация проведения обследований зданий (строений, сооружений) и помещений на предмет определения вида их фактического использования для целей налогообложения2550400000</v>
      </c>
      <c r="E903" s="15">
        <v>2364.6</v>
      </c>
      <c r="F903" s="15"/>
      <c r="G903" s="18">
        <f t="shared" si="29"/>
        <v>2364.6</v>
      </c>
      <c r="H903" s="15">
        <v>2452.9</v>
      </c>
      <c r="I903" s="15">
        <v>2544.8000000000002</v>
      </c>
    </row>
    <row r="904" spans="1:9" ht="90.75" hidden="1" thickBot="1" x14ac:dyDescent="0.25">
      <c r="A904" s="13" t="s">
        <v>179</v>
      </c>
      <c r="B904" s="15">
        <v>2550400000</v>
      </c>
      <c r="C904" s="15">
        <v>611</v>
      </c>
      <c r="D904" s="16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работ)2550400000611</v>
      </c>
      <c r="E904" s="15">
        <v>2364.6</v>
      </c>
      <c r="F904" s="15"/>
      <c r="G904" s="18">
        <f t="shared" si="29"/>
        <v>2364.6</v>
      </c>
      <c r="H904" s="15">
        <v>2452.9</v>
      </c>
      <c r="I904" s="15">
        <v>2544.8000000000002</v>
      </c>
    </row>
    <row r="905" spans="1:9" ht="60.75" thickBot="1" x14ac:dyDescent="0.25">
      <c r="A905" s="14" t="s">
        <v>70</v>
      </c>
      <c r="B905" s="15">
        <v>2600000000</v>
      </c>
      <c r="C905" s="16"/>
      <c r="D905" s="16" t="str">
        <f t="shared" si="28"/>
        <v>Государственная программа Удмуртской Республики "Управление государственными финансами"2600000000</v>
      </c>
      <c r="E905" s="15">
        <v>6596804.7000000002</v>
      </c>
      <c r="F905" s="15">
        <v>739075.7</v>
      </c>
      <c r="G905" s="18">
        <f t="shared" si="29"/>
        <v>7335880.4000000004</v>
      </c>
      <c r="H905" s="15">
        <v>8693461.1999999993</v>
      </c>
      <c r="I905" s="15">
        <v>8435488.4000000004</v>
      </c>
    </row>
    <row r="906" spans="1:9" ht="45.75" thickBot="1" x14ac:dyDescent="0.25">
      <c r="A906" s="14" t="s">
        <v>69</v>
      </c>
      <c r="B906" s="15">
        <v>2610000000</v>
      </c>
      <c r="C906" s="16"/>
      <c r="D906" s="16" t="str">
        <f t="shared" si="28"/>
        <v>Подпрограмма "Повышение эффективности расходов бюджета Удмуртской Республики"2610000000</v>
      </c>
      <c r="E906" s="15">
        <v>479824.4</v>
      </c>
      <c r="F906" s="15">
        <v>0</v>
      </c>
      <c r="G906" s="18">
        <f t="shared" si="29"/>
        <v>479824.4</v>
      </c>
      <c r="H906" s="15">
        <v>415658.7</v>
      </c>
      <c r="I906" s="15">
        <v>422649.3</v>
      </c>
    </row>
    <row r="907" spans="1:9" ht="135.75" hidden="1" thickBot="1" x14ac:dyDescent="0.25">
      <c r="A907" s="13" t="s">
        <v>573</v>
      </c>
      <c r="B907" s="15">
        <v>2613900000</v>
      </c>
      <c r="C907" s="16"/>
      <c r="D907" s="16" t="str">
        <f t="shared" si="28"/>
        <v>Реализация мероприятий по профессиональной подготовке и повышению квалификации государственных гражданских служащих, работников государственных учреждений в сфере повышения эффективности бюджетных расходов и управления общественными финансами2613900000</v>
      </c>
      <c r="E907" s="15">
        <v>15</v>
      </c>
      <c r="F907" s="15"/>
      <c r="G907" s="18">
        <f t="shared" si="29"/>
        <v>15</v>
      </c>
      <c r="H907" s="15">
        <v>3.8</v>
      </c>
      <c r="I907" s="15">
        <v>3.8</v>
      </c>
    </row>
    <row r="908" spans="1:9" ht="30.75" hidden="1" thickBot="1" x14ac:dyDescent="0.25">
      <c r="A908" s="13" t="s">
        <v>220</v>
      </c>
      <c r="B908" s="15">
        <v>2613900000</v>
      </c>
      <c r="C908" s="15">
        <v>622</v>
      </c>
      <c r="D908" s="16" t="str">
        <f t="shared" si="28"/>
        <v>Субсидии автономным учреждениям на иные цели2613900000622</v>
      </c>
      <c r="E908" s="15">
        <v>15</v>
      </c>
      <c r="F908" s="15"/>
      <c r="G908" s="18">
        <f t="shared" si="29"/>
        <v>15</v>
      </c>
      <c r="H908" s="15">
        <v>3.8</v>
      </c>
      <c r="I908" s="15">
        <v>3.8</v>
      </c>
    </row>
    <row r="909" spans="1:9" ht="90.75" hidden="1" thickBot="1" x14ac:dyDescent="0.25">
      <c r="A909" s="13" t="s">
        <v>574</v>
      </c>
      <c r="B909" s="15">
        <v>2614700000</v>
      </c>
      <c r="C909" s="16"/>
      <c r="D909" s="16" t="str">
        <f t="shared" si="28"/>
        <v>Координация деятельности по реализации мероприятий, направленных на повышение финансовой грамотности населения на территории Удмуртской Республики2614700000</v>
      </c>
      <c r="E909" s="15">
        <v>9375.9</v>
      </c>
      <c r="F909" s="15"/>
      <c r="G909" s="18">
        <f t="shared" si="29"/>
        <v>9375.9</v>
      </c>
      <c r="H909" s="15">
        <v>9738.4</v>
      </c>
      <c r="I909" s="15">
        <v>10116.1</v>
      </c>
    </row>
    <row r="910" spans="1:9" ht="90.75" hidden="1" thickBot="1" x14ac:dyDescent="0.25">
      <c r="A910" s="13" t="s">
        <v>182</v>
      </c>
      <c r="B910" s="15">
        <v>2614700000</v>
      </c>
      <c r="C910" s="15">
        <v>621</v>
      </c>
      <c r="D910" s="16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работ)2614700000621</v>
      </c>
      <c r="E910" s="15">
        <v>9237.1</v>
      </c>
      <c r="F910" s="15"/>
      <c r="G910" s="18">
        <f t="shared" si="29"/>
        <v>9237.1</v>
      </c>
      <c r="H910" s="15">
        <v>9599.6</v>
      </c>
      <c r="I910" s="15">
        <v>9977.2999999999993</v>
      </c>
    </row>
    <row r="911" spans="1:9" ht="30.75" hidden="1" thickBot="1" x14ac:dyDescent="0.25">
      <c r="A911" s="13" t="s">
        <v>220</v>
      </c>
      <c r="B911" s="15">
        <v>2614700000</v>
      </c>
      <c r="C911" s="15">
        <v>622</v>
      </c>
      <c r="D911" s="16" t="str">
        <f t="shared" si="28"/>
        <v>Субсидии автономным учреждениям на иные цели2614700000622</v>
      </c>
      <c r="E911" s="15">
        <v>138.80000000000001</v>
      </c>
      <c r="F911" s="15"/>
      <c r="G911" s="18">
        <f t="shared" si="29"/>
        <v>138.80000000000001</v>
      </c>
      <c r="H911" s="15">
        <v>138.80000000000001</v>
      </c>
      <c r="I911" s="15">
        <v>138.80000000000001</v>
      </c>
    </row>
    <row r="912" spans="1:9" ht="45.75" hidden="1" thickBot="1" x14ac:dyDescent="0.25">
      <c r="A912" s="13" t="s">
        <v>575</v>
      </c>
      <c r="B912" s="15">
        <v>2614900000</v>
      </c>
      <c r="C912" s="16"/>
      <c r="D912" s="16" t="str">
        <f t="shared" si="28"/>
        <v>Развитие инициативного бюджетирования в Удмуртской Республике2614900000</v>
      </c>
      <c r="E912" s="15">
        <v>226454</v>
      </c>
      <c r="F912" s="15"/>
      <c r="G912" s="18">
        <f t="shared" si="29"/>
        <v>226454</v>
      </c>
      <c r="H912" s="15">
        <v>218309.8</v>
      </c>
      <c r="I912" s="15">
        <v>217809.8</v>
      </c>
    </row>
    <row r="913" spans="1:9" ht="60.75" hidden="1" thickBot="1" x14ac:dyDescent="0.25">
      <c r="A913" s="13" t="s">
        <v>576</v>
      </c>
      <c r="B913" s="15">
        <v>2614908810</v>
      </c>
      <c r="C913" s="16"/>
      <c r="D913" s="16" t="str">
        <f t="shared" si="28"/>
        <v>Реализация в Удмуртской Республике проектов развития общественной инфраструктуры, основанных на местных инициативах2614908810</v>
      </c>
      <c r="E913" s="15">
        <v>180000</v>
      </c>
      <c r="F913" s="15"/>
      <c r="G913" s="18">
        <f t="shared" si="29"/>
        <v>180000</v>
      </c>
      <c r="H913" s="15">
        <v>180000</v>
      </c>
      <c r="I913" s="15">
        <v>180000</v>
      </c>
    </row>
    <row r="914" spans="1:9" ht="30.75" hidden="1" thickBot="1" x14ac:dyDescent="0.25">
      <c r="A914" s="13" t="s">
        <v>252</v>
      </c>
      <c r="B914" s="15">
        <v>2614908810</v>
      </c>
      <c r="C914" s="15">
        <v>540</v>
      </c>
      <c r="D914" s="16" t="str">
        <f t="shared" si="28"/>
        <v>Иные межбюджетные трансферты2614908810540</v>
      </c>
      <c r="E914" s="15">
        <v>180000</v>
      </c>
      <c r="F914" s="15"/>
      <c r="G914" s="18">
        <f t="shared" si="29"/>
        <v>180000</v>
      </c>
      <c r="H914" s="15">
        <v>180000</v>
      </c>
      <c r="I914" s="15">
        <v>180000</v>
      </c>
    </row>
    <row r="915" spans="1:9" ht="45.75" hidden="1" thickBot="1" x14ac:dyDescent="0.25">
      <c r="A915" s="13" t="s">
        <v>577</v>
      </c>
      <c r="B915" s="15">
        <v>2614909550</v>
      </c>
      <c r="C915" s="16"/>
      <c r="D915" s="16" t="str">
        <f t="shared" si="28"/>
        <v>Реализация молодежного инициативного бюджетирования2614909550</v>
      </c>
      <c r="E915" s="15">
        <v>36600</v>
      </c>
      <c r="F915" s="15"/>
      <c r="G915" s="18">
        <f t="shared" si="29"/>
        <v>36600</v>
      </c>
      <c r="H915" s="15">
        <v>36600</v>
      </c>
      <c r="I915" s="15">
        <v>36600</v>
      </c>
    </row>
    <row r="916" spans="1:9" ht="30.75" hidden="1" thickBot="1" x14ac:dyDescent="0.25">
      <c r="A916" s="13" t="s">
        <v>252</v>
      </c>
      <c r="B916" s="15">
        <v>2614909550</v>
      </c>
      <c r="C916" s="15">
        <v>540</v>
      </c>
      <c r="D916" s="16" t="str">
        <f t="shared" si="28"/>
        <v>Иные межбюджетные трансферты2614909550540</v>
      </c>
      <c r="E916" s="15">
        <v>36600</v>
      </c>
      <c r="F916" s="15"/>
      <c r="G916" s="18">
        <f t="shared" si="29"/>
        <v>36600</v>
      </c>
      <c r="H916" s="15">
        <v>36600</v>
      </c>
      <c r="I916" s="15">
        <v>36600</v>
      </c>
    </row>
    <row r="917" spans="1:9" ht="30.75" hidden="1" thickBot="1" x14ac:dyDescent="0.25">
      <c r="A917" s="13" t="s">
        <v>220</v>
      </c>
      <c r="B917" s="15">
        <v>2614900000</v>
      </c>
      <c r="C917" s="15">
        <v>622</v>
      </c>
      <c r="D917" s="16" t="str">
        <f t="shared" si="28"/>
        <v>Субсидии автономным учреждениям на иные цели2614900000622</v>
      </c>
      <c r="E917" s="15">
        <v>9854</v>
      </c>
      <c r="F917" s="15"/>
      <c r="G917" s="18">
        <f t="shared" si="29"/>
        <v>9854</v>
      </c>
      <c r="H917" s="15">
        <v>1709.8</v>
      </c>
      <c r="I917" s="15">
        <v>1209.8</v>
      </c>
    </row>
    <row r="918" spans="1:9" ht="90.75" hidden="1" thickBot="1" x14ac:dyDescent="0.25">
      <c r="A918" s="13" t="s">
        <v>578</v>
      </c>
      <c r="B918" s="15">
        <v>2615000000</v>
      </c>
      <c r="C918" s="16"/>
      <c r="D918" s="16" t="str">
        <f t="shared" si="28"/>
        <v>Централизация кадрового учета, бухгалтерского (бюджетного) учета и формирования бухгалтерской (бюджетной) отчетности государственных учреждений Удмуртской Республики2615000000</v>
      </c>
      <c r="E918" s="15">
        <v>243979.5</v>
      </c>
      <c r="F918" s="15">
        <v>0</v>
      </c>
      <c r="G918" s="18">
        <f t="shared" si="29"/>
        <v>243979.5</v>
      </c>
      <c r="H918" s="15">
        <v>187606.7</v>
      </c>
      <c r="I918" s="15">
        <v>194719.6</v>
      </c>
    </row>
    <row r="919" spans="1:9" ht="30.75" hidden="1" thickBot="1" x14ac:dyDescent="0.25">
      <c r="A919" s="13" t="s">
        <v>198</v>
      </c>
      <c r="B919" s="15">
        <v>2615000000</v>
      </c>
      <c r="C919" s="15">
        <v>110</v>
      </c>
      <c r="D919" s="16" t="str">
        <f t="shared" si="28"/>
        <v>Расходы на выплаты персоналу казенных учреждений2615000000110</v>
      </c>
      <c r="E919" s="15">
        <v>182134.8</v>
      </c>
      <c r="F919" s="15"/>
      <c r="G919" s="18">
        <f t="shared" si="29"/>
        <v>182134.8</v>
      </c>
      <c r="H919" s="15">
        <v>172385.1</v>
      </c>
      <c r="I919" s="15">
        <v>179284.9</v>
      </c>
    </row>
    <row r="920" spans="1:9" ht="45.75" hidden="1" thickBot="1" x14ac:dyDescent="0.25">
      <c r="A920" s="13" t="s">
        <v>170</v>
      </c>
      <c r="B920" s="15">
        <v>2615000000</v>
      </c>
      <c r="C920" s="15">
        <v>240</v>
      </c>
      <c r="D920" s="16" t="str">
        <f t="shared" si="28"/>
        <v>Иные закупки товаров, работ и услуг для обеспечения государственных (муниципальных) нужд2615000000240</v>
      </c>
      <c r="E920" s="15">
        <v>61739.1</v>
      </c>
      <c r="F920" s="15"/>
      <c r="G920" s="18">
        <f t="shared" si="29"/>
        <v>61739.1</v>
      </c>
      <c r="H920" s="15">
        <v>15116</v>
      </c>
      <c r="I920" s="15">
        <v>15329.1</v>
      </c>
    </row>
    <row r="921" spans="1:9" ht="30.75" hidden="1" thickBot="1" x14ac:dyDescent="0.25">
      <c r="A921" s="13" t="s">
        <v>199</v>
      </c>
      <c r="B921" s="15">
        <v>2615000000</v>
      </c>
      <c r="C921" s="15">
        <v>850</v>
      </c>
      <c r="D921" s="16" t="str">
        <f t="shared" si="28"/>
        <v>Уплата налогов, сборов и иных платежей2615000000850</v>
      </c>
      <c r="E921" s="15">
        <v>105.6</v>
      </c>
      <c r="F921" s="15">
        <v>-5.7</v>
      </c>
      <c r="G921" s="18">
        <f t="shared" si="29"/>
        <v>99.899999999999991</v>
      </c>
      <c r="H921" s="15">
        <v>105.6</v>
      </c>
      <c r="I921" s="15">
        <v>105.6</v>
      </c>
    </row>
    <row r="922" spans="1:9" ht="60.75" thickBot="1" x14ac:dyDescent="0.25">
      <c r="A922" s="14" t="s">
        <v>68</v>
      </c>
      <c r="B922" s="15">
        <v>2620000000</v>
      </c>
      <c r="C922" s="16"/>
      <c r="D922" s="16" t="str">
        <f t="shared" si="28"/>
        <v>Подпрограмма "Нормативно-методическое обеспечение и организация бюджетного процесса в Удмуртской Республике"2620000000</v>
      </c>
      <c r="E922" s="15">
        <v>971266.2</v>
      </c>
      <c r="F922" s="15">
        <v>674514.8</v>
      </c>
      <c r="G922" s="18">
        <f t="shared" si="29"/>
        <v>1645781</v>
      </c>
      <c r="H922" s="15">
        <v>3042724.6</v>
      </c>
      <c r="I922" s="15">
        <v>2508886</v>
      </c>
    </row>
    <row r="923" spans="1:9" ht="45.75" hidden="1" thickBot="1" x14ac:dyDescent="0.25">
      <c r="A923" s="13" t="s">
        <v>579</v>
      </c>
      <c r="B923" s="15">
        <v>2620800000</v>
      </c>
      <c r="C923" s="16"/>
      <c r="D923" s="16" t="str">
        <f t="shared" si="28"/>
        <v>Управление резервами на исполнение расходных обязательств Удмуртской Республики2620800000</v>
      </c>
      <c r="E923" s="15">
        <v>971266.2</v>
      </c>
      <c r="F923" s="15">
        <v>674514.8</v>
      </c>
      <c r="G923" s="18">
        <f t="shared" si="29"/>
        <v>1645781</v>
      </c>
      <c r="H923" s="15">
        <v>3042724.6</v>
      </c>
      <c r="I923" s="15">
        <v>2508886</v>
      </c>
    </row>
    <row r="924" spans="1:9" ht="15.75" hidden="1" thickBot="1" x14ac:dyDescent="0.25">
      <c r="A924" s="13" t="s">
        <v>580</v>
      </c>
      <c r="B924" s="15">
        <v>2620800000</v>
      </c>
      <c r="C924" s="15">
        <v>870</v>
      </c>
      <c r="D924" s="16" t="str">
        <f t="shared" si="28"/>
        <v>Резервные средства2620800000870</v>
      </c>
      <c r="E924" s="15">
        <v>971266.2</v>
      </c>
      <c r="F924" s="15">
        <v>674514.8</v>
      </c>
      <c r="G924" s="18">
        <f t="shared" si="29"/>
        <v>1645781</v>
      </c>
      <c r="H924" s="15">
        <v>3042724.6</v>
      </c>
      <c r="I924" s="15">
        <v>2508886</v>
      </c>
    </row>
    <row r="925" spans="1:9" ht="45.75" thickBot="1" x14ac:dyDescent="0.25">
      <c r="A925" s="14" t="s">
        <v>67</v>
      </c>
      <c r="B925" s="15">
        <v>2640000000</v>
      </c>
      <c r="C925" s="16"/>
      <c r="D925" s="16" t="str">
        <f t="shared" si="28"/>
        <v>Подпрограмма "Управление государственным долгом Удмуртской Республики"2640000000</v>
      </c>
      <c r="E925" s="15">
        <v>1111021.3999999999</v>
      </c>
      <c r="F925" s="15"/>
      <c r="G925" s="18">
        <f t="shared" si="29"/>
        <v>1111021.3999999999</v>
      </c>
      <c r="H925" s="15">
        <v>1478260.9</v>
      </c>
      <c r="I925" s="15">
        <v>1740500.3</v>
      </c>
    </row>
    <row r="926" spans="1:9" ht="30.75" hidden="1" thickBot="1" x14ac:dyDescent="0.25">
      <c r="A926" s="13" t="s">
        <v>581</v>
      </c>
      <c r="B926" s="15">
        <v>2640400000</v>
      </c>
      <c r="C926" s="16"/>
      <c r="D926" s="16" t="str">
        <f t="shared" si="28"/>
        <v>Обслуживание государственного долга Удмуртской Республики2640400000</v>
      </c>
      <c r="E926" s="15">
        <v>1110021.3999999999</v>
      </c>
      <c r="F926" s="15"/>
      <c r="G926" s="18">
        <f t="shared" si="29"/>
        <v>1110021.3999999999</v>
      </c>
      <c r="H926" s="15">
        <v>1477460.9</v>
      </c>
      <c r="I926" s="15">
        <v>1739700.3</v>
      </c>
    </row>
    <row r="927" spans="1:9" ht="45.75" hidden="1" thickBot="1" x14ac:dyDescent="0.25">
      <c r="A927" s="13" t="s">
        <v>582</v>
      </c>
      <c r="B927" s="15">
        <v>2640400000</v>
      </c>
      <c r="C927" s="15">
        <v>720</v>
      </c>
      <c r="D927" s="16" t="str">
        <f t="shared" si="28"/>
        <v>Обслуживание государственного долга субъекта Российской Федерации2640400000720</v>
      </c>
      <c r="E927" s="15">
        <v>1110021.3999999999</v>
      </c>
      <c r="F927" s="15"/>
      <c r="G927" s="18">
        <f t="shared" si="29"/>
        <v>1110021.3999999999</v>
      </c>
      <c r="H927" s="15">
        <v>1477460.9</v>
      </c>
      <c r="I927" s="15">
        <v>1739700.3</v>
      </c>
    </row>
    <row r="928" spans="1:9" ht="75.75" hidden="1" thickBot="1" x14ac:dyDescent="0.25">
      <c r="A928" s="13" t="s">
        <v>583</v>
      </c>
      <c r="B928" s="15">
        <v>2640500000</v>
      </c>
      <c r="C928" s="16"/>
      <c r="D928" s="16" t="str">
        <f t="shared" si="28"/>
        <v>Организация размещения, обслуживания, выкупа, обмена и погашения государственных ценных бумаг Удмуртской Республики2640500000</v>
      </c>
      <c r="E928" s="15">
        <v>1000</v>
      </c>
      <c r="F928" s="15"/>
      <c r="G928" s="18">
        <f t="shared" si="29"/>
        <v>1000</v>
      </c>
      <c r="H928" s="15">
        <v>800</v>
      </c>
      <c r="I928" s="15">
        <v>800</v>
      </c>
    </row>
    <row r="929" spans="1:9" ht="45.75" hidden="1" thickBot="1" x14ac:dyDescent="0.25">
      <c r="A929" s="13" t="s">
        <v>170</v>
      </c>
      <c r="B929" s="15">
        <v>2640500000</v>
      </c>
      <c r="C929" s="15">
        <v>240</v>
      </c>
      <c r="D929" s="16" t="str">
        <f t="shared" si="28"/>
        <v>Иные закупки товаров, работ и услуг для обеспечения государственных (муниципальных) нужд2640500000240</v>
      </c>
      <c r="E929" s="15">
        <v>1000</v>
      </c>
      <c r="F929" s="15"/>
      <c r="G929" s="18">
        <f t="shared" si="29"/>
        <v>1000</v>
      </c>
      <c r="H929" s="15">
        <v>800</v>
      </c>
      <c r="I929" s="15">
        <v>800</v>
      </c>
    </row>
    <row r="930" spans="1:9" ht="90.75" thickBot="1" x14ac:dyDescent="0.25">
      <c r="A930" s="14" t="s">
        <v>66</v>
      </c>
      <c r="B930" s="15">
        <v>2650000000</v>
      </c>
      <c r="C930" s="16"/>
      <c r="D930" s="16" t="str">
        <f t="shared" si="28"/>
        <v>Подпрограмма "Развитие системы межбюджетных отношений, содействие повышению уровня бюджетной обеспеченности муниципальных образований в Удмуртской Республике"2650000000</v>
      </c>
      <c r="E930" s="15">
        <v>3880873.9</v>
      </c>
      <c r="F930" s="15">
        <v>64560.9</v>
      </c>
      <c r="G930" s="18">
        <f t="shared" si="29"/>
        <v>3945434.8</v>
      </c>
      <c r="H930" s="15">
        <v>3588274</v>
      </c>
      <c r="I930" s="15">
        <v>3588274</v>
      </c>
    </row>
    <row r="931" spans="1:9" ht="30.75" hidden="1" thickBot="1" x14ac:dyDescent="0.25">
      <c r="A931" s="13" t="s">
        <v>584</v>
      </c>
      <c r="B931" s="15">
        <v>2650200000</v>
      </c>
      <c r="C931" s="16"/>
      <c r="D931" s="16" t="str">
        <f t="shared" si="28"/>
        <v>Выравнивание уровня бюджетной обеспеченности2650200000</v>
      </c>
      <c r="E931" s="15">
        <v>3203154</v>
      </c>
      <c r="F931" s="15"/>
      <c r="G931" s="18">
        <f t="shared" si="29"/>
        <v>3203154</v>
      </c>
      <c r="H931" s="15">
        <v>3203154</v>
      </c>
      <c r="I931" s="15">
        <v>3203154</v>
      </c>
    </row>
    <row r="932" spans="1:9" ht="75.75" hidden="1" thickBot="1" x14ac:dyDescent="0.25">
      <c r="A932" s="13" t="s">
        <v>585</v>
      </c>
      <c r="B932" s="15">
        <v>2650204210</v>
      </c>
      <c r="C932" s="16"/>
      <c r="D932" s="16" t="str">
        <f t="shared" si="28"/>
        <v>Выравнивание бюджетной обеспеченности муниципальных районов (городских округов) из регионального фонда финансовой поддержки2650204210</v>
      </c>
      <c r="E932" s="15">
        <v>3203154</v>
      </c>
      <c r="F932" s="15"/>
      <c r="G932" s="18">
        <f t="shared" si="29"/>
        <v>3203154</v>
      </c>
      <c r="H932" s="15">
        <v>3203154</v>
      </c>
      <c r="I932" s="15">
        <v>3203154</v>
      </c>
    </row>
    <row r="933" spans="1:9" ht="15.75" hidden="1" thickBot="1" x14ac:dyDescent="0.25">
      <c r="A933" s="13" t="s">
        <v>586</v>
      </c>
      <c r="B933" s="15">
        <v>2650204210</v>
      </c>
      <c r="C933" s="15">
        <v>510</v>
      </c>
      <c r="D933" s="16" t="str">
        <f t="shared" si="28"/>
        <v>Дотации2650204210510</v>
      </c>
      <c r="E933" s="15">
        <v>3203154</v>
      </c>
      <c r="F933" s="15"/>
      <c r="G933" s="18">
        <f t="shared" si="29"/>
        <v>3203154</v>
      </c>
      <c r="H933" s="15">
        <v>3203154</v>
      </c>
      <c r="I933" s="15">
        <v>3203154</v>
      </c>
    </row>
    <row r="934" spans="1:9" ht="105.75" hidden="1" thickBot="1" x14ac:dyDescent="0.25">
      <c r="A934" s="13" t="s">
        <v>587</v>
      </c>
      <c r="B934" s="15">
        <v>2650300000</v>
      </c>
      <c r="C934" s="16"/>
      <c r="D934" s="16" t="str">
        <f t="shared" si="28"/>
        <v>Содействие повышению уровня бюджетной обеспеченности муниципальных образований в Удмуртской Республике и создание стимулов к повышению качества управления муниципальными финансами2650300000</v>
      </c>
      <c r="E934" s="15">
        <v>677719.9</v>
      </c>
      <c r="F934" s="15">
        <v>64560.9</v>
      </c>
      <c r="G934" s="18">
        <f t="shared" si="29"/>
        <v>742280.8</v>
      </c>
      <c r="H934" s="15">
        <v>385120</v>
      </c>
      <c r="I934" s="15">
        <v>385120</v>
      </c>
    </row>
    <row r="935" spans="1:9" ht="45.75" hidden="1" thickBot="1" x14ac:dyDescent="0.25">
      <c r="A935" s="13" t="s">
        <v>588</v>
      </c>
      <c r="B935" s="15">
        <v>2650304220</v>
      </c>
      <c r="C935" s="16"/>
      <c r="D935" s="16" t="str">
        <f t="shared" si="28"/>
        <v>Поддержка мер по обеспечению сбалансированности бюджетов2650304220</v>
      </c>
      <c r="E935" s="15">
        <v>619447.4</v>
      </c>
      <c r="F935" s="15">
        <v>64560.9</v>
      </c>
      <c r="G935" s="18">
        <f t="shared" si="29"/>
        <v>684008.3</v>
      </c>
      <c r="H935" s="15">
        <v>348983.7</v>
      </c>
      <c r="I935" s="15">
        <v>348983.7</v>
      </c>
    </row>
    <row r="936" spans="1:9" ht="15.75" hidden="1" thickBot="1" x14ac:dyDescent="0.25">
      <c r="A936" s="13" t="s">
        <v>586</v>
      </c>
      <c r="B936" s="15">
        <v>2650304220</v>
      </c>
      <c r="C936" s="15">
        <v>510</v>
      </c>
      <c r="D936" s="16" t="str">
        <f t="shared" si="28"/>
        <v>Дотации2650304220510</v>
      </c>
      <c r="E936" s="15">
        <v>619447.4</v>
      </c>
      <c r="F936" s="15">
        <v>64560.9</v>
      </c>
      <c r="G936" s="18">
        <f t="shared" si="29"/>
        <v>684008.3</v>
      </c>
      <c r="H936" s="15">
        <v>348983.7</v>
      </c>
      <c r="I936" s="15">
        <v>348983.7</v>
      </c>
    </row>
    <row r="937" spans="1:9" ht="45.75" hidden="1" thickBot="1" x14ac:dyDescent="0.25">
      <c r="A937" s="13" t="s">
        <v>589</v>
      </c>
      <c r="B937" s="15">
        <v>2650304230</v>
      </c>
      <c r="C937" s="16"/>
      <c r="D937" s="16" t="str">
        <f t="shared" si="28"/>
        <v>Дотации для стимулирования развития муниципальных образований2650304230</v>
      </c>
      <c r="E937" s="15">
        <v>14000</v>
      </c>
      <c r="F937" s="15"/>
      <c r="G937" s="18">
        <f t="shared" si="29"/>
        <v>14000</v>
      </c>
      <c r="H937" s="15">
        <v>14000</v>
      </c>
      <c r="I937" s="15">
        <v>14000</v>
      </c>
    </row>
    <row r="938" spans="1:9" ht="15.75" hidden="1" thickBot="1" x14ac:dyDescent="0.25">
      <c r="A938" s="13" t="s">
        <v>586</v>
      </c>
      <c r="B938" s="15">
        <v>2650304230</v>
      </c>
      <c r="C938" s="15">
        <v>510</v>
      </c>
      <c r="D938" s="16" t="str">
        <f t="shared" si="28"/>
        <v>Дотации2650304230510</v>
      </c>
      <c r="E938" s="15">
        <v>14000</v>
      </c>
      <c r="F938" s="15"/>
      <c r="G938" s="18">
        <f t="shared" si="29"/>
        <v>14000</v>
      </c>
      <c r="H938" s="15">
        <v>14000</v>
      </c>
      <c r="I938" s="15">
        <v>14000</v>
      </c>
    </row>
    <row r="939" spans="1:9" ht="60.75" hidden="1" thickBot="1" x14ac:dyDescent="0.25">
      <c r="A939" s="13" t="s">
        <v>590</v>
      </c>
      <c r="B939" s="15">
        <v>2650308220</v>
      </c>
      <c r="C939" s="16"/>
      <c r="D939" s="16" t="str">
        <f t="shared" si="28"/>
        <v>Расходы на решение вопросов местного значения, осуществляемое с участием средств самообложения граждан2650308220</v>
      </c>
      <c r="E939" s="15">
        <v>44272.5</v>
      </c>
      <c r="F939" s="15"/>
      <c r="G939" s="18">
        <f t="shared" si="29"/>
        <v>44272.5</v>
      </c>
      <c r="H939" s="15">
        <v>22136.3</v>
      </c>
      <c r="I939" s="15">
        <v>22136.3</v>
      </c>
    </row>
    <row r="940" spans="1:9" ht="30.75" hidden="1" thickBot="1" x14ac:dyDescent="0.25">
      <c r="A940" s="13" t="s">
        <v>252</v>
      </c>
      <c r="B940" s="15">
        <v>2650308220</v>
      </c>
      <c r="C940" s="15">
        <v>540</v>
      </c>
      <c r="D940" s="16" t="str">
        <f t="shared" si="28"/>
        <v>Иные межбюджетные трансферты2650308220540</v>
      </c>
      <c r="E940" s="15">
        <v>44272.5</v>
      </c>
      <c r="F940" s="15"/>
      <c r="G940" s="18">
        <f t="shared" si="29"/>
        <v>44272.5</v>
      </c>
      <c r="H940" s="15">
        <v>22136.3</v>
      </c>
      <c r="I940" s="15">
        <v>22136.3</v>
      </c>
    </row>
    <row r="941" spans="1:9" ht="45.75" thickBot="1" x14ac:dyDescent="0.25">
      <c r="A941" s="14" t="s">
        <v>24</v>
      </c>
      <c r="B941" s="15">
        <v>2660000000</v>
      </c>
      <c r="C941" s="16"/>
      <c r="D941" s="16" t="str">
        <f t="shared" si="28"/>
        <v>Подпрограмма "Создание условий для реализации государственной программы"2660000000</v>
      </c>
      <c r="E941" s="15">
        <v>77370.5</v>
      </c>
      <c r="F941" s="15"/>
      <c r="G941" s="18">
        <f t="shared" si="29"/>
        <v>77370.5</v>
      </c>
      <c r="H941" s="15">
        <v>80403</v>
      </c>
      <c r="I941" s="15">
        <v>83573.2</v>
      </c>
    </row>
    <row r="942" spans="1:9" ht="45.75" hidden="1" thickBot="1" x14ac:dyDescent="0.25">
      <c r="A942" s="13" t="s">
        <v>225</v>
      </c>
      <c r="B942" s="15">
        <v>2660100000</v>
      </c>
      <c r="C942" s="16"/>
      <c r="D942" s="16" t="str">
        <f t="shared" si="28"/>
        <v>Реализация установленных функций (полномочий) государственного органа2660100000</v>
      </c>
      <c r="E942" s="15">
        <v>77370.5</v>
      </c>
      <c r="F942" s="15"/>
      <c r="G942" s="18">
        <f t="shared" si="29"/>
        <v>77370.5</v>
      </c>
      <c r="H942" s="15">
        <v>80403</v>
      </c>
      <c r="I942" s="15">
        <v>83573.2</v>
      </c>
    </row>
    <row r="943" spans="1:9" ht="45.75" hidden="1" thickBot="1" x14ac:dyDescent="0.25">
      <c r="A943" s="13" t="s">
        <v>226</v>
      </c>
      <c r="B943" s="15">
        <v>2660100000</v>
      </c>
      <c r="C943" s="15">
        <v>120</v>
      </c>
      <c r="D943" s="16" t="str">
        <f t="shared" si="28"/>
        <v>Расходы на выплаты персоналу государственных (муниципальных) органов2660100000120</v>
      </c>
      <c r="E943" s="15">
        <v>75920.100000000006</v>
      </c>
      <c r="F943" s="15"/>
      <c r="G943" s="18">
        <f t="shared" si="29"/>
        <v>75920.100000000006</v>
      </c>
      <c r="H943" s="15">
        <v>78952.600000000006</v>
      </c>
      <c r="I943" s="15">
        <v>82122.8</v>
      </c>
    </row>
    <row r="944" spans="1:9" ht="45.75" hidden="1" thickBot="1" x14ac:dyDescent="0.25">
      <c r="A944" s="13" t="s">
        <v>170</v>
      </c>
      <c r="B944" s="15">
        <v>2660100000</v>
      </c>
      <c r="C944" s="15">
        <v>240</v>
      </c>
      <c r="D944" s="16" t="str">
        <f t="shared" si="28"/>
        <v>Иные закупки товаров, работ и услуг для обеспечения государственных (муниципальных) нужд2660100000240</v>
      </c>
      <c r="E944" s="15">
        <v>1336.4</v>
      </c>
      <c r="F944" s="15"/>
      <c r="G944" s="18">
        <f t="shared" si="29"/>
        <v>1336.4</v>
      </c>
      <c r="H944" s="15">
        <v>1336.4</v>
      </c>
      <c r="I944" s="15">
        <v>1336.4</v>
      </c>
    </row>
    <row r="945" spans="1:9" ht="45.75" hidden="1" thickBot="1" x14ac:dyDescent="0.25">
      <c r="A945" s="13" t="s">
        <v>184</v>
      </c>
      <c r="B945" s="15">
        <v>2660100000</v>
      </c>
      <c r="C945" s="15">
        <v>320</v>
      </c>
      <c r="D945" s="16" t="str">
        <f t="shared" si="28"/>
        <v>Социальные выплаты гражданам, кроме публичных нормативных социальных выплат2660100000320</v>
      </c>
      <c r="E945" s="15">
        <v>59</v>
      </c>
      <c r="F945" s="15"/>
      <c r="G945" s="18">
        <f t="shared" si="29"/>
        <v>59</v>
      </c>
      <c r="H945" s="15">
        <v>59</v>
      </c>
      <c r="I945" s="15">
        <v>59</v>
      </c>
    </row>
    <row r="946" spans="1:9" ht="30.75" hidden="1" thickBot="1" x14ac:dyDescent="0.25">
      <c r="A946" s="13" t="s">
        <v>199</v>
      </c>
      <c r="B946" s="15">
        <v>2660100000</v>
      </c>
      <c r="C946" s="15">
        <v>850</v>
      </c>
      <c r="D946" s="16" t="str">
        <f t="shared" si="28"/>
        <v>Уплата налогов, сборов и иных платежей2660100000850</v>
      </c>
      <c r="E946" s="15">
        <v>55</v>
      </c>
      <c r="F946" s="15"/>
      <c r="G946" s="18">
        <f t="shared" si="29"/>
        <v>55</v>
      </c>
      <c r="H946" s="15">
        <v>55</v>
      </c>
      <c r="I946" s="15">
        <v>55</v>
      </c>
    </row>
    <row r="947" spans="1:9" ht="45.75" thickBot="1" x14ac:dyDescent="0.25">
      <c r="A947" s="14" t="s">
        <v>65</v>
      </c>
      <c r="B947" s="15">
        <v>2670000000</v>
      </c>
      <c r="C947" s="16"/>
      <c r="D947" s="16" t="str">
        <f t="shared" si="28"/>
        <v>Подпрограмма "Управление государственными закупками в Удмуртской Республике"2670000000</v>
      </c>
      <c r="E947" s="15">
        <v>76448.3</v>
      </c>
      <c r="F947" s="15">
        <v>0</v>
      </c>
      <c r="G947" s="18">
        <f t="shared" si="29"/>
        <v>76448.3</v>
      </c>
      <c r="H947" s="15">
        <v>88140</v>
      </c>
      <c r="I947" s="15">
        <v>91605.6</v>
      </c>
    </row>
    <row r="948" spans="1:9" ht="45.75" hidden="1" thickBot="1" x14ac:dyDescent="0.25">
      <c r="A948" s="13" t="s">
        <v>591</v>
      </c>
      <c r="B948" s="15">
        <v>2670100000</v>
      </c>
      <c r="C948" s="16"/>
      <c r="D948" s="16" t="str">
        <f t="shared" si="28"/>
        <v>Оптимизация процесса определения поставщика (подрядчика, исполнителя)2670100000</v>
      </c>
      <c r="E948" s="15">
        <v>76448.3</v>
      </c>
      <c r="F948" s="15">
        <v>0</v>
      </c>
      <c r="G948" s="18">
        <f t="shared" si="29"/>
        <v>76448.3</v>
      </c>
      <c r="H948" s="15">
        <v>88140</v>
      </c>
      <c r="I948" s="15">
        <v>91605.6</v>
      </c>
    </row>
    <row r="949" spans="1:9" ht="30.75" hidden="1" thickBot="1" x14ac:dyDescent="0.25">
      <c r="A949" s="13" t="s">
        <v>198</v>
      </c>
      <c r="B949" s="15">
        <v>2670100000</v>
      </c>
      <c r="C949" s="15">
        <v>110</v>
      </c>
      <c r="D949" s="16" t="str">
        <f t="shared" si="28"/>
        <v>Расходы на выплаты персоналу казенных учреждений2670100000110</v>
      </c>
      <c r="E949" s="15">
        <v>74395.8</v>
      </c>
      <c r="F949" s="15">
        <v>-1.6</v>
      </c>
      <c r="G949" s="18">
        <f t="shared" si="29"/>
        <v>74394.2</v>
      </c>
      <c r="H949" s="15">
        <v>86131.5</v>
      </c>
      <c r="I949" s="15">
        <v>89576.9</v>
      </c>
    </row>
    <row r="950" spans="1:9" ht="45.75" hidden="1" thickBot="1" x14ac:dyDescent="0.25">
      <c r="A950" s="13" t="s">
        <v>170</v>
      </c>
      <c r="B950" s="15">
        <v>2670100000</v>
      </c>
      <c r="C950" s="15">
        <v>240</v>
      </c>
      <c r="D950" s="16" t="str">
        <f t="shared" si="28"/>
        <v>Иные закупки товаров, работ и услуг для обеспечения государственных (муниципальных) нужд2670100000240</v>
      </c>
      <c r="E950" s="15">
        <v>2052.5</v>
      </c>
      <c r="F950" s="15"/>
      <c r="G950" s="18">
        <f t="shared" si="29"/>
        <v>2052.5</v>
      </c>
      <c r="H950" s="15">
        <v>2008.5</v>
      </c>
      <c r="I950" s="15">
        <v>2028.7</v>
      </c>
    </row>
    <row r="951" spans="1:9" ht="105.75" thickBot="1" x14ac:dyDescent="0.25">
      <c r="A951" s="14" t="s">
        <v>64</v>
      </c>
      <c r="B951" s="15">
        <v>2700000000</v>
      </c>
      <c r="C951" s="16"/>
      <c r="D951" s="16" t="str">
        <f t="shared" si="28"/>
        <v>Государственная программа Удмуртской Республики "Защита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Республике"2700000000</v>
      </c>
      <c r="E951" s="15">
        <v>692273.7</v>
      </c>
      <c r="F951" s="15">
        <v>-2933.9</v>
      </c>
      <c r="G951" s="18">
        <f t="shared" si="29"/>
        <v>689339.79999999993</v>
      </c>
      <c r="H951" s="15">
        <v>654169.1</v>
      </c>
      <c r="I951" s="15">
        <v>682587.1</v>
      </c>
    </row>
    <row r="952" spans="1:9" ht="30.75" thickBot="1" x14ac:dyDescent="0.25">
      <c r="A952" s="14" t="s">
        <v>63</v>
      </c>
      <c r="B952" s="15">
        <v>2710000000</v>
      </c>
      <c r="C952" s="16"/>
      <c r="D952" s="16" t="str">
        <f t="shared" si="28"/>
        <v>Подпрограмма "Предупреждение, спасение, помощь"2710000000</v>
      </c>
      <c r="E952" s="15">
        <v>139347.79999999999</v>
      </c>
      <c r="F952" s="15">
        <v>0</v>
      </c>
      <c r="G952" s="18">
        <f t="shared" si="29"/>
        <v>139347.79999999999</v>
      </c>
      <c r="H952" s="15">
        <v>118609.3</v>
      </c>
      <c r="I952" s="15">
        <v>125603.6</v>
      </c>
    </row>
    <row r="953" spans="1:9" ht="30.75" hidden="1" thickBot="1" x14ac:dyDescent="0.25">
      <c r="A953" s="13" t="s">
        <v>592</v>
      </c>
      <c r="B953" s="15">
        <v>2710100000</v>
      </c>
      <c r="C953" s="16"/>
      <c r="D953" s="16" t="str">
        <f t="shared" si="28"/>
        <v>Гражданская оборона Удмуртской Республики2710100000</v>
      </c>
      <c r="E953" s="15">
        <v>27696.400000000001</v>
      </c>
      <c r="F953" s="15"/>
      <c r="G953" s="18">
        <f t="shared" si="29"/>
        <v>27696.400000000001</v>
      </c>
      <c r="H953" s="15">
        <v>3783.5</v>
      </c>
      <c r="I953" s="15">
        <v>6371.9</v>
      </c>
    </row>
    <row r="954" spans="1:9" ht="45.75" hidden="1" thickBot="1" x14ac:dyDescent="0.25">
      <c r="A954" s="13" t="s">
        <v>170</v>
      </c>
      <c r="B954" s="15">
        <v>2710100000</v>
      </c>
      <c r="C954" s="15">
        <v>240</v>
      </c>
      <c r="D954" s="16" t="str">
        <f t="shared" si="28"/>
        <v>Иные закупки товаров, работ и услуг для обеспечения государственных (муниципальных) нужд2710100000240</v>
      </c>
      <c r="E954" s="15">
        <v>27696.400000000001</v>
      </c>
      <c r="F954" s="15"/>
      <c r="G954" s="18">
        <f t="shared" si="29"/>
        <v>27696.400000000001</v>
      </c>
      <c r="H954" s="15">
        <v>3783.5</v>
      </c>
      <c r="I954" s="15">
        <v>6371.9</v>
      </c>
    </row>
    <row r="955" spans="1:9" ht="15.75" hidden="1" thickBot="1" x14ac:dyDescent="0.25">
      <c r="A955" s="13" t="s">
        <v>593</v>
      </c>
      <c r="B955" s="15">
        <v>2710700000</v>
      </c>
      <c r="C955" s="16"/>
      <c r="D955" s="16" t="str">
        <f t="shared" si="28"/>
        <v>Химическая безопасность2710700000</v>
      </c>
      <c r="E955" s="15">
        <v>2500</v>
      </c>
      <c r="F955" s="15">
        <v>-2500</v>
      </c>
      <c r="G955" s="18">
        <f t="shared" si="29"/>
        <v>0</v>
      </c>
      <c r="H955" s="15">
        <v>2500</v>
      </c>
      <c r="I955" s="15">
        <v>2500</v>
      </c>
    </row>
    <row r="956" spans="1:9" ht="45.75" hidden="1" thickBot="1" x14ac:dyDescent="0.25">
      <c r="A956" s="13" t="s">
        <v>170</v>
      </c>
      <c r="B956" s="15">
        <v>2710700000</v>
      </c>
      <c r="C956" s="15">
        <v>240</v>
      </c>
      <c r="D956" s="16" t="str">
        <f t="shared" si="28"/>
        <v>Иные закупки товаров, работ и услуг для обеспечения государственных (муниципальных) нужд2710700000240</v>
      </c>
      <c r="E956" s="15">
        <v>2500</v>
      </c>
      <c r="F956" s="15">
        <v>-2500</v>
      </c>
      <c r="G956" s="18">
        <f t="shared" si="29"/>
        <v>0</v>
      </c>
      <c r="H956" s="15">
        <v>2500</v>
      </c>
      <c r="I956" s="15">
        <v>2500</v>
      </c>
    </row>
    <row r="957" spans="1:9" ht="45.75" hidden="1" thickBot="1" x14ac:dyDescent="0.25">
      <c r="A957" s="13" t="s">
        <v>594</v>
      </c>
      <c r="B957" s="15">
        <v>2712400000</v>
      </c>
      <c r="C957" s="16"/>
      <c r="D957" s="16" t="str">
        <f t="shared" si="28"/>
        <v>Гражданская оборона, защита населения и территорий от чрезвычайных ситуаций2712400000</v>
      </c>
      <c r="E957" s="15">
        <v>40815.699999999997</v>
      </c>
      <c r="F957" s="15">
        <v>1494.6</v>
      </c>
      <c r="G957" s="18">
        <f t="shared" si="29"/>
        <v>42310.299999999996</v>
      </c>
      <c r="H957" s="15">
        <v>42345.2</v>
      </c>
      <c r="I957" s="15">
        <v>43935.9</v>
      </c>
    </row>
    <row r="958" spans="1:9" ht="30.75" hidden="1" thickBot="1" x14ac:dyDescent="0.25">
      <c r="A958" s="13" t="s">
        <v>198</v>
      </c>
      <c r="B958" s="15">
        <v>2712400000</v>
      </c>
      <c r="C958" s="15">
        <v>110</v>
      </c>
      <c r="D958" s="16" t="str">
        <f t="shared" si="28"/>
        <v>Расходы на выплаты персоналу казенных учреждений2712400000110</v>
      </c>
      <c r="E958" s="15">
        <v>38270.800000000003</v>
      </c>
      <c r="F958" s="15"/>
      <c r="G958" s="18">
        <f t="shared" si="29"/>
        <v>38270.800000000003</v>
      </c>
      <c r="H958" s="15">
        <v>39770.300000000003</v>
      </c>
      <c r="I958" s="15">
        <v>41361</v>
      </c>
    </row>
    <row r="959" spans="1:9" ht="45.75" hidden="1" thickBot="1" x14ac:dyDescent="0.25">
      <c r="A959" s="13" t="s">
        <v>170</v>
      </c>
      <c r="B959" s="15">
        <v>2712400000</v>
      </c>
      <c r="C959" s="15">
        <v>240</v>
      </c>
      <c r="D959" s="16" t="str">
        <f t="shared" si="28"/>
        <v>Иные закупки товаров, работ и услуг для обеспечения государственных (муниципальных) нужд2712400000240</v>
      </c>
      <c r="E959" s="15">
        <v>2524.9</v>
      </c>
      <c r="F959" s="15">
        <v>1470.5</v>
      </c>
      <c r="G959" s="18">
        <f t="shared" si="29"/>
        <v>3995.4</v>
      </c>
      <c r="H959" s="15">
        <v>2574.9</v>
      </c>
      <c r="I959" s="15">
        <v>2574.9</v>
      </c>
    </row>
    <row r="960" spans="1:9" ht="30.75" hidden="1" thickBot="1" x14ac:dyDescent="0.25">
      <c r="A960" s="13" t="s">
        <v>199</v>
      </c>
      <c r="B960" s="15">
        <v>2712400000</v>
      </c>
      <c r="C960" s="15">
        <v>850</v>
      </c>
      <c r="D960" s="16" t="str">
        <f t="shared" si="28"/>
        <v>Уплата налогов, сборов и иных платежей2712400000850</v>
      </c>
      <c r="E960" s="15">
        <v>20</v>
      </c>
      <c r="F960" s="15">
        <v>24.1</v>
      </c>
      <c r="G960" s="18">
        <f t="shared" si="29"/>
        <v>44.1</v>
      </c>
      <c r="H960" s="15">
        <v>0</v>
      </c>
      <c r="I960" s="15">
        <v>0</v>
      </c>
    </row>
    <row r="961" spans="1:9" ht="45.75" hidden="1" thickBot="1" x14ac:dyDescent="0.25">
      <c r="A961" s="13" t="s">
        <v>595</v>
      </c>
      <c r="B961" s="15">
        <v>2712500000</v>
      </c>
      <c r="C961" s="16"/>
      <c r="D961" s="16" t="str">
        <f t="shared" si="28"/>
        <v>Предупреждение и ликвидация последствий чрезвычайных ситуаций и стихийных бедствий2712500000</v>
      </c>
      <c r="E961" s="15">
        <v>1722.8</v>
      </c>
      <c r="F961" s="15">
        <v>1005.4</v>
      </c>
      <c r="G961" s="18">
        <f t="shared" si="29"/>
        <v>2728.2</v>
      </c>
      <c r="H961" s="15">
        <v>637.9</v>
      </c>
      <c r="I961" s="15">
        <v>637.9</v>
      </c>
    </row>
    <row r="962" spans="1:9" ht="45.75" hidden="1" thickBot="1" x14ac:dyDescent="0.25">
      <c r="A962" s="13" t="s">
        <v>170</v>
      </c>
      <c r="B962" s="15">
        <v>2712500000</v>
      </c>
      <c r="C962" s="15">
        <v>240</v>
      </c>
      <c r="D962" s="16" t="str">
        <f t="shared" si="28"/>
        <v>Иные закупки товаров, работ и услуг для обеспечения государственных (муниципальных) нужд2712500000240</v>
      </c>
      <c r="E962" s="15">
        <v>1722.8</v>
      </c>
      <c r="F962" s="15">
        <v>1005.4</v>
      </c>
      <c r="G962" s="18">
        <f t="shared" si="29"/>
        <v>2728.2</v>
      </c>
      <c r="H962" s="15">
        <v>637.9</v>
      </c>
      <c r="I962" s="15">
        <v>637.9</v>
      </c>
    </row>
    <row r="963" spans="1:9" ht="120.75" hidden="1" thickBot="1" x14ac:dyDescent="0.25">
      <c r="A963" s="13" t="s">
        <v>596</v>
      </c>
      <c r="B963" s="15">
        <v>2712600000</v>
      </c>
      <c r="C963" s="16"/>
      <c r="D963" s="16" t="str">
        <f t="shared" ref="D963:D1026" si="30">A963&amp;B963&amp;C963</f>
        <v>Подготовка и содержание в готовности необходимых сил и средств для защиты населения и территорий от чрезвычайных ситуаций; проведение поисковых, аварийно-спасательных и других неотложных работ при чрезвычайных ситуациях2712600000</v>
      </c>
      <c r="E963" s="15">
        <v>59037.5</v>
      </c>
      <c r="F963" s="15"/>
      <c r="G963" s="18">
        <f t="shared" ref="G963:G1026" si="31">E963+F963</f>
        <v>59037.5</v>
      </c>
      <c r="H963" s="15">
        <v>61267</v>
      </c>
      <c r="I963" s="15">
        <v>63563.3</v>
      </c>
    </row>
    <row r="964" spans="1:9" ht="90.75" hidden="1" thickBot="1" x14ac:dyDescent="0.25">
      <c r="A964" s="13" t="s">
        <v>179</v>
      </c>
      <c r="B964" s="15">
        <v>2712600000</v>
      </c>
      <c r="C964" s="15">
        <v>611</v>
      </c>
      <c r="D964" s="16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работ)2712600000611</v>
      </c>
      <c r="E964" s="15">
        <v>59037.5</v>
      </c>
      <c r="F964" s="15"/>
      <c r="G964" s="18">
        <f t="shared" si="31"/>
        <v>59037.5</v>
      </c>
      <c r="H964" s="15">
        <v>61267</v>
      </c>
      <c r="I964" s="15">
        <v>63563.3</v>
      </c>
    </row>
    <row r="965" spans="1:9" ht="60.75" hidden="1" thickBot="1" x14ac:dyDescent="0.25">
      <c r="A965" s="13" t="s">
        <v>597</v>
      </c>
      <c r="B965" s="15">
        <v>2712800000</v>
      </c>
      <c r="C965" s="16"/>
      <c r="D965" s="16" t="str">
        <f t="shared" si="30"/>
        <v>Реализация дополнительных профессиональных образовательных программ повышения квалификации2712800000</v>
      </c>
      <c r="E965" s="15">
        <v>4670.8</v>
      </c>
      <c r="F965" s="15"/>
      <c r="G965" s="18">
        <f t="shared" si="31"/>
        <v>4670.8</v>
      </c>
      <c r="H965" s="15">
        <v>4777.6000000000004</v>
      </c>
      <c r="I965" s="15">
        <v>4961.8999999999996</v>
      </c>
    </row>
    <row r="966" spans="1:9" ht="90.75" hidden="1" thickBot="1" x14ac:dyDescent="0.25">
      <c r="A966" s="13" t="s">
        <v>179</v>
      </c>
      <c r="B966" s="15">
        <v>2712800000</v>
      </c>
      <c r="C966" s="15">
        <v>611</v>
      </c>
      <c r="D966" s="16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работ)2712800000611</v>
      </c>
      <c r="E966" s="15">
        <v>4670.8</v>
      </c>
      <c r="F966" s="15"/>
      <c r="G966" s="18">
        <f t="shared" si="31"/>
        <v>4670.8</v>
      </c>
      <c r="H966" s="15">
        <v>4777.6000000000004</v>
      </c>
      <c r="I966" s="15">
        <v>4961.8999999999996</v>
      </c>
    </row>
    <row r="967" spans="1:9" ht="30.75" hidden="1" thickBot="1" x14ac:dyDescent="0.25">
      <c r="A967" s="13" t="s">
        <v>598</v>
      </c>
      <c r="B967" s="15">
        <v>2712900000</v>
      </c>
      <c r="C967" s="16"/>
      <c r="D967" s="16" t="str">
        <f t="shared" si="30"/>
        <v>Осуществление издательской деятельности2712900000</v>
      </c>
      <c r="E967" s="15">
        <v>856</v>
      </c>
      <c r="F967" s="15"/>
      <c r="G967" s="18">
        <f t="shared" si="31"/>
        <v>856</v>
      </c>
      <c r="H967" s="15">
        <v>910.5</v>
      </c>
      <c r="I967" s="15">
        <v>972.3</v>
      </c>
    </row>
    <row r="968" spans="1:9" ht="90.75" hidden="1" thickBot="1" x14ac:dyDescent="0.25">
      <c r="A968" s="13" t="s">
        <v>179</v>
      </c>
      <c r="B968" s="15">
        <v>2712900000</v>
      </c>
      <c r="C968" s="15">
        <v>611</v>
      </c>
      <c r="D968" s="16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работ)2712900000611</v>
      </c>
      <c r="E968" s="15">
        <v>856</v>
      </c>
      <c r="F968" s="15"/>
      <c r="G968" s="18">
        <f t="shared" si="31"/>
        <v>856</v>
      </c>
      <c r="H968" s="15">
        <v>910.5</v>
      </c>
      <c r="I968" s="15">
        <v>972.3</v>
      </c>
    </row>
    <row r="969" spans="1:9" ht="15.75" hidden="1" thickBot="1" x14ac:dyDescent="0.25">
      <c r="A969" s="13" t="s">
        <v>289</v>
      </c>
      <c r="B969" s="15">
        <v>2713000000</v>
      </c>
      <c r="C969" s="16"/>
      <c r="D969" s="16" t="str">
        <f t="shared" si="30"/>
        <v>Уплата налогов2713000000</v>
      </c>
      <c r="E969" s="15">
        <v>303.3</v>
      </c>
      <c r="F969" s="15"/>
      <c r="G969" s="18">
        <f t="shared" si="31"/>
        <v>303.3</v>
      </c>
      <c r="H969" s="15">
        <v>662.8</v>
      </c>
      <c r="I969" s="15">
        <v>935.6</v>
      </c>
    </row>
    <row r="970" spans="1:9" ht="30.75" hidden="1" thickBot="1" x14ac:dyDescent="0.25">
      <c r="A970" s="13" t="s">
        <v>171</v>
      </c>
      <c r="B970" s="15">
        <v>2713000000</v>
      </c>
      <c r="C970" s="15">
        <v>612</v>
      </c>
      <c r="D970" s="16" t="str">
        <f t="shared" si="30"/>
        <v>Субсидии бюджетным учреждениям на иные цели2713000000612</v>
      </c>
      <c r="E970" s="15">
        <v>233.8</v>
      </c>
      <c r="F970" s="15"/>
      <c r="G970" s="18">
        <f t="shared" si="31"/>
        <v>233.8</v>
      </c>
      <c r="H970" s="15">
        <v>531.79999999999995</v>
      </c>
      <c r="I970" s="15">
        <v>804.6</v>
      </c>
    </row>
    <row r="971" spans="1:9" ht="30.75" hidden="1" thickBot="1" x14ac:dyDescent="0.25">
      <c r="A971" s="13" t="s">
        <v>199</v>
      </c>
      <c r="B971" s="15">
        <v>2713000000</v>
      </c>
      <c r="C971" s="15">
        <v>850</v>
      </c>
      <c r="D971" s="16" t="str">
        <f t="shared" si="30"/>
        <v>Уплата налогов, сборов и иных платежей2713000000850</v>
      </c>
      <c r="E971" s="15">
        <v>69.5</v>
      </c>
      <c r="F971" s="15"/>
      <c r="G971" s="18">
        <f t="shared" si="31"/>
        <v>69.5</v>
      </c>
      <c r="H971" s="15">
        <v>131</v>
      </c>
      <c r="I971" s="15">
        <v>131</v>
      </c>
    </row>
    <row r="972" spans="1:9" ht="30.75" hidden="1" thickBot="1" x14ac:dyDescent="0.25">
      <c r="A972" s="13" t="s">
        <v>599</v>
      </c>
      <c r="B972" s="15">
        <v>2713100000</v>
      </c>
      <c r="C972" s="16"/>
      <c r="D972" s="16" t="str">
        <f t="shared" si="30"/>
        <v>Укрепление материально-технической базы2713100000</v>
      </c>
      <c r="E972" s="15">
        <v>1745.3</v>
      </c>
      <c r="F972" s="15"/>
      <c r="G972" s="18">
        <f t="shared" si="31"/>
        <v>1745.3</v>
      </c>
      <c r="H972" s="15">
        <v>1724.8</v>
      </c>
      <c r="I972" s="15">
        <v>1724.8</v>
      </c>
    </row>
    <row r="973" spans="1:9" ht="30.75" hidden="1" thickBot="1" x14ac:dyDescent="0.25">
      <c r="A973" s="13" t="s">
        <v>171</v>
      </c>
      <c r="B973" s="15">
        <v>2713100000</v>
      </c>
      <c r="C973" s="15">
        <v>612</v>
      </c>
      <c r="D973" s="16" t="str">
        <f t="shared" si="30"/>
        <v>Субсидии бюджетным учреждениям на иные цели2713100000612</v>
      </c>
      <c r="E973" s="15">
        <v>1745.3</v>
      </c>
      <c r="F973" s="15"/>
      <c r="G973" s="18">
        <f t="shared" si="31"/>
        <v>1745.3</v>
      </c>
      <c r="H973" s="15">
        <v>1724.8</v>
      </c>
      <c r="I973" s="15">
        <v>1724.8</v>
      </c>
    </row>
    <row r="974" spans="1:9" ht="45.75" thickBot="1" x14ac:dyDescent="0.25">
      <c r="A974" s="14" t="s">
        <v>62</v>
      </c>
      <c r="B974" s="15">
        <v>2720000000</v>
      </c>
      <c r="C974" s="16"/>
      <c r="D974" s="16" t="str">
        <f t="shared" si="30"/>
        <v>Подпрограмма "Пожарная безопасность в Удмуртской Республике"2720000000</v>
      </c>
      <c r="E974" s="15">
        <v>511427.9</v>
      </c>
      <c r="F974" s="15"/>
      <c r="G974" s="18">
        <f t="shared" si="31"/>
        <v>511427.9</v>
      </c>
      <c r="H974" s="15">
        <v>506271.2</v>
      </c>
      <c r="I974" s="15">
        <v>526487.5</v>
      </c>
    </row>
    <row r="975" spans="1:9" ht="30.75" hidden="1" thickBot="1" x14ac:dyDescent="0.25">
      <c r="A975" s="13" t="s">
        <v>600</v>
      </c>
      <c r="B975" s="15">
        <v>2720100000</v>
      </c>
      <c r="C975" s="16"/>
      <c r="D975" s="16" t="str">
        <f t="shared" si="30"/>
        <v>Защита населения и территорий от пожара2720100000</v>
      </c>
      <c r="E975" s="15">
        <v>28251.7</v>
      </c>
      <c r="F975" s="15"/>
      <c r="G975" s="18">
        <f t="shared" si="31"/>
        <v>28251.7</v>
      </c>
      <c r="H975" s="15">
        <v>4330.5</v>
      </c>
      <c r="I975" s="15">
        <v>4218</v>
      </c>
    </row>
    <row r="976" spans="1:9" ht="30.75" hidden="1" thickBot="1" x14ac:dyDescent="0.25">
      <c r="A976" s="13" t="s">
        <v>171</v>
      </c>
      <c r="B976" s="15">
        <v>2720100000</v>
      </c>
      <c r="C976" s="15">
        <v>612</v>
      </c>
      <c r="D976" s="16" t="str">
        <f t="shared" si="30"/>
        <v>Субсидии бюджетным учреждениям на иные цели2720100000612</v>
      </c>
      <c r="E976" s="15">
        <v>28251.7</v>
      </c>
      <c r="F976" s="15"/>
      <c r="G976" s="18">
        <f t="shared" si="31"/>
        <v>28251.7</v>
      </c>
      <c r="H976" s="15">
        <v>4330.5</v>
      </c>
      <c r="I976" s="15">
        <v>4218</v>
      </c>
    </row>
    <row r="977" spans="1:9" ht="30.75" hidden="1" thickBot="1" x14ac:dyDescent="0.25">
      <c r="A977" s="13" t="s">
        <v>601</v>
      </c>
      <c r="B977" s="15">
        <v>2720200000</v>
      </c>
      <c r="C977" s="16"/>
      <c r="D977" s="16" t="str">
        <f t="shared" si="30"/>
        <v>Обеспечение пожарной безопасности2720200000</v>
      </c>
      <c r="E977" s="15">
        <v>482338</v>
      </c>
      <c r="F977" s="15"/>
      <c r="G977" s="18">
        <f t="shared" si="31"/>
        <v>482338</v>
      </c>
      <c r="H977" s="15">
        <v>500139.3</v>
      </c>
      <c r="I977" s="15">
        <v>520604.5</v>
      </c>
    </row>
    <row r="978" spans="1:9" ht="90.75" hidden="1" thickBot="1" x14ac:dyDescent="0.25">
      <c r="A978" s="13" t="s">
        <v>179</v>
      </c>
      <c r="B978" s="15">
        <v>2720200000</v>
      </c>
      <c r="C978" s="15">
        <v>611</v>
      </c>
      <c r="D978" s="16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работ)2720200000611</v>
      </c>
      <c r="E978" s="15">
        <v>482338</v>
      </c>
      <c r="F978" s="15"/>
      <c r="G978" s="18">
        <f t="shared" si="31"/>
        <v>482338</v>
      </c>
      <c r="H978" s="15">
        <v>500139.3</v>
      </c>
      <c r="I978" s="15">
        <v>520604.5</v>
      </c>
    </row>
    <row r="979" spans="1:9" ht="15.75" hidden="1" thickBot="1" x14ac:dyDescent="0.25">
      <c r="A979" s="13" t="s">
        <v>289</v>
      </c>
      <c r="B979" s="15">
        <v>2720300000</v>
      </c>
      <c r="C979" s="16"/>
      <c r="D979" s="16" t="str">
        <f t="shared" si="30"/>
        <v>Уплата налогов2720300000</v>
      </c>
      <c r="E979" s="15">
        <v>838.2</v>
      </c>
      <c r="F979" s="15"/>
      <c r="G979" s="18">
        <f t="shared" si="31"/>
        <v>838.2</v>
      </c>
      <c r="H979" s="15">
        <v>1801.4</v>
      </c>
      <c r="I979" s="15">
        <v>1665</v>
      </c>
    </row>
    <row r="980" spans="1:9" ht="30.75" hidden="1" thickBot="1" x14ac:dyDescent="0.25">
      <c r="A980" s="13" t="s">
        <v>171</v>
      </c>
      <c r="B980" s="15">
        <v>2720300000</v>
      </c>
      <c r="C980" s="15">
        <v>612</v>
      </c>
      <c r="D980" s="16" t="str">
        <f t="shared" si="30"/>
        <v>Субсидии бюджетным учреждениям на иные цели2720300000612</v>
      </c>
      <c r="E980" s="15">
        <v>838.2</v>
      </c>
      <c r="F980" s="15"/>
      <c r="G980" s="18">
        <f t="shared" si="31"/>
        <v>838.2</v>
      </c>
      <c r="H980" s="15">
        <v>1801.4</v>
      </c>
      <c r="I980" s="15">
        <v>1665</v>
      </c>
    </row>
    <row r="981" spans="1:9" ht="75.75" thickBot="1" x14ac:dyDescent="0.25">
      <c r="A981" s="14" t="s">
        <v>61</v>
      </c>
      <c r="B981" s="15">
        <v>2730000000</v>
      </c>
      <c r="C981" s="16"/>
      <c r="D981" s="16" t="str">
        <f t="shared" si="30"/>
        <v>Подпрограмма "Создание системы обеспечения вызова экстренных оперативных служб по единому номеру "112" на территории Удмуртской Республики"2730000000</v>
      </c>
      <c r="E981" s="15">
        <v>18895.400000000001</v>
      </c>
      <c r="F981" s="15">
        <v>-2553.5</v>
      </c>
      <c r="G981" s="18">
        <f t="shared" si="31"/>
        <v>16341.900000000001</v>
      </c>
      <c r="H981" s="15">
        <v>7673.9</v>
      </c>
      <c r="I981" s="15">
        <v>7673.9</v>
      </c>
    </row>
    <row r="982" spans="1:9" ht="45.75" hidden="1" thickBot="1" x14ac:dyDescent="0.25">
      <c r="A982" s="13" t="s">
        <v>602</v>
      </c>
      <c r="B982" s="15">
        <v>2730100000</v>
      </c>
      <c r="C982" s="16"/>
      <c r="D982" s="16" t="str">
        <f t="shared" si="30"/>
        <v>Создание системы обеспечения вызова экстренных оперативных служб по единому номеру "112"2730100000</v>
      </c>
      <c r="E982" s="15">
        <v>4000</v>
      </c>
      <c r="F982" s="15">
        <v>-2553.5</v>
      </c>
      <c r="G982" s="18">
        <f t="shared" si="31"/>
        <v>1446.5</v>
      </c>
      <c r="H982" s="15">
        <v>1282.8</v>
      </c>
      <c r="I982" s="15">
        <v>1282.8</v>
      </c>
    </row>
    <row r="983" spans="1:9" ht="45.75" hidden="1" thickBot="1" x14ac:dyDescent="0.25">
      <c r="A983" s="13" t="s">
        <v>170</v>
      </c>
      <c r="B983" s="15">
        <v>2730100000</v>
      </c>
      <c r="C983" s="15">
        <v>240</v>
      </c>
      <c r="D983" s="16" t="str">
        <f t="shared" si="30"/>
        <v>Иные закупки товаров, работ и услуг для обеспечения государственных (муниципальных) нужд2730100000240</v>
      </c>
      <c r="E983" s="15">
        <v>4000</v>
      </c>
      <c r="F983" s="15">
        <v>-2553.5</v>
      </c>
      <c r="G983" s="18">
        <f t="shared" si="31"/>
        <v>1446.5</v>
      </c>
      <c r="H983" s="15">
        <v>1282.8</v>
      </c>
      <c r="I983" s="15">
        <v>1282.8</v>
      </c>
    </row>
    <row r="984" spans="1:9" ht="90.75" hidden="1" thickBot="1" x14ac:dyDescent="0.25">
      <c r="A984" s="13" t="s">
        <v>603</v>
      </c>
      <c r="B984" s="15">
        <v>2730400000</v>
      </c>
      <c r="C984" s="16"/>
      <c r="D984" s="16" t="str">
        <f t="shared" si="30"/>
        <v>Оплата услуг связи, эксплуатационных и коммунальных расходов на содержание системы обеспечения вызова экстренных оперативных служб по единому номеру "112"2730400000</v>
      </c>
      <c r="E984" s="15">
        <v>14895.4</v>
      </c>
      <c r="F984" s="15"/>
      <c r="G984" s="18">
        <f t="shared" si="31"/>
        <v>14895.4</v>
      </c>
      <c r="H984" s="15">
        <v>6391.1</v>
      </c>
      <c r="I984" s="15">
        <v>6391.1</v>
      </c>
    </row>
    <row r="985" spans="1:9" ht="45.75" hidden="1" thickBot="1" x14ac:dyDescent="0.25">
      <c r="A985" s="13" t="s">
        <v>170</v>
      </c>
      <c r="B985" s="15">
        <v>2730400000</v>
      </c>
      <c r="C985" s="15">
        <v>240</v>
      </c>
      <c r="D985" s="16" t="str">
        <f t="shared" si="30"/>
        <v>Иные закупки товаров, работ и услуг для обеспечения государственных (муниципальных) нужд2730400000240</v>
      </c>
      <c r="E985" s="15">
        <v>14895.4</v>
      </c>
      <c r="F985" s="15"/>
      <c r="G985" s="18">
        <f t="shared" si="31"/>
        <v>14895.4</v>
      </c>
      <c r="H985" s="15">
        <v>6391.1</v>
      </c>
      <c r="I985" s="15">
        <v>6391.1</v>
      </c>
    </row>
    <row r="986" spans="1:9" ht="60.75" thickBot="1" x14ac:dyDescent="0.25">
      <c r="A986" s="14" t="s">
        <v>60</v>
      </c>
      <c r="B986" s="15">
        <v>2740000000</v>
      </c>
      <c r="C986" s="16"/>
      <c r="D986" s="16" t="str">
        <f t="shared" si="30"/>
        <v>Подпрограмма "Построение и развитие аппаратно-программного комплекса "Безопасный город" на территории Удмуртской Республики"2740000000</v>
      </c>
      <c r="E986" s="15">
        <v>7125</v>
      </c>
      <c r="F986" s="15"/>
      <c r="G986" s="18">
        <f t="shared" si="31"/>
        <v>7125</v>
      </c>
      <c r="H986" s="15">
        <v>6125</v>
      </c>
      <c r="I986" s="15">
        <v>6125</v>
      </c>
    </row>
    <row r="987" spans="1:9" ht="45.75" hidden="1" thickBot="1" x14ac:dyDescent="0.25">
      <c r="A987" s="13" t="s">
        <v>604</v>
      </c>
      <c r="B987" s="15">
        <v>2740100000</v>
      </c>
      <c r="C987" s="16"/>
      <c r="D987" s="16" t="str">
        <f t="shared" si="30"/>
        <v>Создание сегментов аппаратно-программного комплекса "Безопасный город"2740100000</v>
      </c>
      <c r="E987" s="15">
        <v>7125</v>
      </c>
      <c r="F987" s="15"/>
      <c r="G987" s="18">
        <f t="shared" si="31"/>
        <v>7125</v>
      </c>
      <c r="H987" s="15">
        <v>6125</v>
      </c>
      <c r="I987" s="15">
        <v>6125</v>
      </c>
    </row>
    <row r="988" spans="1:9" ht="45.75" hidden="1" thickBot="1" x14ac:dyDescent="0.25">
      <c r="A988" s="13" t="s">
        <v>170</v>
      </c>
      <c r="B988" s="15">
        <v>2740100000</v>
      </c>
      <c r="C988" s="15">
        <v>240</v>
      </c>
      <c r="D988" s="16" t="str">
        <f t="shared" si="30"/>
        <v>Иные закупки товаров, работ и услуг для обеспечения государственных (муниципальных) нужд2740100000240</v>
      </c>
      <c r="E988" s="15">
        <v>7125</v>
      </c>
      <c r="F988" s="15"/>
      <c r="G988" s="18">
        <f t="shared" si="31"/>
        <v>7125</v>
      </c>
      <c r="H988" s="15">
        <v>6125</v>
      </c>
      <c r="I988" s="15">
        <v>6125</v>
      </c>
    </row>
    <row r="989" spans="1:9" ht="45.75" thickBot="1" x14ac:dyDescent="0.25">
      <c r="A989" s="14" t="s">
        <v>24</v>
      </c>
      <c r="B989" s="15">
        <v>2750000000</v>
      </c>
      <c r="C989" s="16"/>
      <c r="D989" s="16" t="str">
        <f t="shared" si="30"/>
        <v>Подпрограмма "Создание условий для реализации государственной программы"2750000000</v>
      </c>
      <c r="E989" s="15">
        <v>15477.6</v>
      </c>
      <c r="F989" s="15">
        <v>-380.4</v>
      </c>
      <c r="G989" s="18">
        <f t="shared" si="31"/>
        <v>15097.2</v>
      </c>
      <c r="H989" s="15">
        <v>15489.7</v>
      </c>
      <c r="I989" s="15">
        <v>16697.099999999999</v>
      </c>
    </row>
    <row r="990" spans="1:9" ht="45.75" hidden="1" thickBot="1" x14ac:dyDescent="0.25">
      <c r="A990" s="13" t="s">
        <v>225</v>
      </c>
      <c r="B990" s="15">
        <v>2750100000</v>
      </c>
      <c r="C990" s="16"/>
      <c r="D990" s="16" t="str">
        <f t="shared" si="30"/>
        <v>Реализация установленных функций (полномочий) государственного органа2750100000</v>
      </c>
      <c r="E990" s="15">
        <v>15465.7</v>
      </c>
      <c r="F990" s="15">
        <v>-380.4</v>
      </c>
      <c r="G990" s="18">
        <f t="shared" si="31"/>
        <v>15085.300000000001</v>
      </c>
      <c r="H990" s="15">
        <v>15465.7</v>
      </c>
      <c r="I990" s="15">
        <v>16673.099999999999</v>
      </c>
    </row>
    <row r="991" spans="1:9" ht="45.75" hidden="1" thickBot="1" x14ac:dyDescent="0.25">
      <c r="A991" s="13" t="s">
        <v>226</v>
      </c>
      <c r="B991" s="15">
        <v>2750100000</v>
      </c>
      <c r="C991" s="15">
        <v>120</v>
      </c>
      <c r="D991" s="16" t="str">
        <f t="shared" si="30"/>
        <v>Расходы на выплаты персоналу государственных (муниципальных) органов2750100000120</v>
      </c>
      <c r="E991" s="15">
        <v>14521.8</v>
      </c>
      <c r="F991" s="15"/>
      <c r="G991" s="18">
        <f t="shared" si="31"/>
        <v>14521.8</v>
      </c>
      <c r="H991" s="15">
        <v>14496.8</v>
      </c>
      <c r="I991" s="15">
        <v>15704.2</v>
      </c>
    </row>
    <row r="992" spans="1:9" ht="45.75" hidden="1" thickBot="1" x14ac:dyDescent="0.25">
      <c r="A992" s="13" t="s">
        <v>170</v>
      </c>
      <c r="B992" s="15">
        <v>2750100000</v>
      </c>
      <c r="C992" s="15">
        <v>240</v>
      </c>
      <c r="D992" s="16" t="str">
        <f t="shared" si="30"/>
        <v>Иные закупки товаров, работ и услуг для обеспечения государственных (муниципальных) нужд2750100000240</v>
      </c>
      <c r="E992" s="15">
        <v>943.9</v>
      </c>
      <c r="F992" s="15">
        <v>-380.4</v>
      </c>
      <c r="G992" s="18">
        <f t="shared" si="31"/>
        <v>563.5</v>
      </c>
      <c r="H992" s="15">
        <v>968.9</v>
      </c>
      <c r="I992" s="15">
        <v>968.9</v>
      </c>
    </row>
    <row r="993" spans="1:9" ht="15.75" hidden="1" thickBot="1" x14ac:dyDescent="0.25">
      <c r="A993" s="13" t="s">
        <v>289</v>
      </c>
      <c r="B993" s="15">
        <v>2750200000</v>
      </c>
      <c r="C993" s="16"/>
      <c r="D993" s="16" t="str">
        <f t="shared" si="30"/>
        <v>Уплата налогов2750200000</v>
      </c>
      <c r="E993" s="15">
        <v>11.9</v>
      </c>
      <c r="F993" s="15"/>
      <c r="G993" s="18">
        <f t="shared" si="31"/>
        <v>11.9</v>
      </c>
      <c r="H993" s="15">
        <v>24</v>
      </c>
      <c r="I993" s="15">
        <v>24</v>
      </c>
    </row>
    <row r="994" spans="1:9" ht="30.75" hidden="1" thickBot="1" x14ac:dyDescent="0.25">
      <c r="A994" s="13" t="s">
        <v>199</v>
      </c>
      <c r="B994" s="15">
        <v>2750200000</v>
      </c>
      <c r="C994" s="15">
        <v>850</v>
      </c>
      <c r="D994" s="16" t="str">
        <f t="shared" si="30"/>
        <v>Уплата налогов, сборов и иных платежей2750200000850</v>
      </c>
      <c r="E994" s="15">
        <v>11.9</v>
      </c>
      <c r="F994" s="15"/>
      <c r="G994" s="18">
        <f t="shared" si="31"/>
        <v>11.9</v>
      </c>
      <c r="H994" s="15">
        <v>24</v>
      </c>
      <c r="I994" s="15">
        <v>24</v>
      </c>
    </row>
    <row r="995" spans="1:9" ht="75.75" thickBot="1" x14ac:dyDescent="0.25">
      <c r="A995" s="14" t="s">
        <v>59</v>
      </c>
      <c r="B995" s="15">
        <v>2800000000</v>
      </c>
      <c r="C995" s="16"/>
      <c r="D995" s="16" t="str">
        <f t="shared" si="30"/>
        <v>Государственная программа Удмуртской Республики "Обеспечение общественного порядка и противодействие преступности в Удмуртской Республике"2800000000</v>
      </c>
      <c r="E995" s="15">
        <v>2880.4</v>
      </c>
      <c r="F995" s="15">
        <v>0</v>
      </c>
      <c r="G995" s="18">
        <f t="shared" si="31"/>
        <v>2880.4</v>
      </c>
      <c r="H995" s="15">
        <v>1815.5</v>
      </c>
      <c r="I995" s="15">
        <v>1815.5</v>
      </c>
    </row>
    <row r="996" spans="1:9" ht="60.75" thickBot="1" x14ac:dyDescent="0.25">
      <c r="A996" s="14" t="s">
        <v>58</v>
      </c>
      <c r="B996" s="15">
        <v>2810000000</v>
      </c>
      <c r="C996" s="16"/>
      <c r="D996" s="16" t="str">
        <f t="shared" si="30"/>
        <v>Подпрограмма "Обеспечение правопорядка и профилактика правонарушений в Удмуртской Республике"2810000000</v>
      </c>
      <c r="E996" s="15">
        <v>2092.1999999999998</v>
      </c>
      <c r="F996" s="15">
        <v>-500</v>
      </c>
      <c r="G996" s="18">
        <f t="shared" si="31"/>
        <v>1592.1999999999998</v>
      </c>
      <c r="H996" s="15">
        <v>1044.8</v>
      </c>
      <c r="I996" s="15">
        <v>1044.8</v>
      </c>
    </row>
    <row r="997" spans="1:9" ht="90.75" hidden="1" thickBot="1" x14ac:dyDescent="0.25">
      <c r="A997" s="13" t="s">
        <v>605</v>
      </c>
      <c r="B997" s="15">
        <v>2810400000</v>
      </c>
      <c r="C997" s="16"/>
      <c r="D997" s="16" t="str">
        <f t="shared" si="30"/>
        <v>Пресечение незаконного оборота оружия, патронов к нему, боеприпасов, взрывчатых веществ и взрывных устройств на территории Удмуртской Республики в соответствии с законодательством2810400000</v>
      </c>
      <c r="E997" s="15">
        <v>25</v>
      </c>
      <c r="F997" s="15"/>
      <c r="G997" s="18">
        <f t="shared" si="31"/>
        <v>25</v>
      </c>
      <c r="H997" s="15">
        <v>25</v>
      </c>
      <c r="I997" s="15">
        <v>25</v>
      </c>
    </row>
    <row r="998" spans="1:9" ht="30.75" hidden="1" thickBot="1" x14ac:dyDescent="0.25">
      <c r="A998" s="13" t="s">
        <v>606</v>
      </c>
      <c r="B998" s="15">
        <v>2810400000</v>
      </c>
      <c r="C998" s="15">
        <v>360</v>
      </c>
      <c r="D998" s="16" t="str">
        <f t="shared" si="30"/>
        <v>Иные выплаты населению2810400000360</v>
      </c>
      <c r="E998" s="15">
        <v>25</v>
      </c>
      <c r="F998" s="15"/>
      <c r="G998" s="18">
        <f t="shared" si="31"/>
        <v>25</v>
      </c>
      <c r="H998" s="15">
        <v>25</v>
      </c>
      <c r="I998" s="15">
        <v>25</v>
      </c>
    </row>
    <row r="999" spans="1:9" ht="60.75" hidden="1" thickBot="1" x14ac:dyDescent="0.25">
      <c r="A999" s="13" t="s">
        <v>607</v>
      </c>
      <c r="B999" s="15">
        <v>2810500000</v>
      </c>
      <c r="C999" s="16"/>
      <c r="D999" s="16" t="str">
        <f t="shared" si="30"/>
        <v>Развитие общественных формирований правоохранительной направленности (добровольные народные дружины)2810500000</v>
      </c>
      <c r="E999" s="15">
        <v>1000</v>
      </c>
      <c r="F999" s="15">
        <v>-500</v>
      </c>
      <c r="G999" s="18">
        <f t="shared" si="31"/>
        <v>500</v>
      </c>
      <c r="H999" s="15">
        <v>250</v>
      </c>
      <c r="I999" s="15">
        <v>250</v>
      </c>
    </row>
    <row r="1000" spans="1:9" ht="45.75" hidden="1" thickBot="1" x14ac:dyDescent="0.25">
      <c r="A1000" s="13" t="s">
        <v>608</v>
      </c>
      <c r="B1000" s="15">
        <v>2810507480</v>
      </c>
      <c r="C1000" s="16"/>
      <c r="D1000" s="16" t="str">
        <f t="shared" si="30"/>
        <v>Развитие общественных формирований правоохранительной направленности2810507480</v>
      </c>
      <c r="E1000" s="15">
        <v>1000</v>
      </c>
      <c r="F1000" s="15">
        <v>-500</v>
      </c>
      <c r="G1000" s="18">
        <f t="shared" si="31"/>
        <v>500</v>
      </c>
      <c r="H1000" s="15">
        <v>250</v>
      </c>
      <c r="I1000" s="15">
        <v>250</v>
      </c>
    </row>
    <row r="1001" spans="1:9" ht="15.75" hidden="1" thickBot="1" x14ac:dyDescent="0.25">
      <c r="A1001" s="13" t="s">
        <v>249</v>
      </c>
      <c r="B1001" s="15">
        <v>2810507480</v>
      </c>
      <c r="C1001" s="15">
        <v>520</v>
      </c>
      <c r="D1001" s="16" t="str">
        <f t="shared" si="30"/>
        <v>Субсидии2810507480520</v>
      </c>
      <c r="E1001" s="15">
        <v>1000</v>
      </c>
      <c r="F1001" s="15">
        <v>-500</v>
      </c>
      <c r="G1001" s="18">
        <f t="shared" si="31"/>
        <v>500</v>
      </c>
      <c r="H1001" s="15">
        <v>250</v>
      </c>
      <c r="I1001" s="15">
        <v>250</v>
      </c>
    </row>
    <row r="1002" spans="1:9" ht="45.75" hidden="1" thickBot="1" x14ac:dyDescent="0.25">
      <c r="A1002" s="13" t="s">
        <v>609</v>
      </c>
      <c r="B1002" s="15">
        <v>2810600000</v>
      </c>
      <c r="C1002" s="16"/>
      <c r="D1002" s="16" t="str">
        <f t="shared" si="30"/>
        <v>Организация и проведение республиканского конкурса "Лучший народный дружинник"2810600000</v>
      </c>
      <c r="E1002" s="15">
        <v>180</v>
      </c>
      <c r="F1002" s="15"/>
      <c r="G1002" s="18">
        <f t="shared" si="31"/>
        <v>180</v>
      </c>
      <c r="H1002" s="15">
        <v>45</v>
      </c>
      <c r="I1002" s="15">
        <v>45</v>
      </c>
    </row>
    <row r="1003" spans="1:9" ht="15.75" hidden="1" thickBot="1" x14ac:dyDescent="0.25">
      <c r="A1003" s="13" t="s">
        <v>276</v>
      </c>
      <c r="B1003" s="15">
        <v>2810600000</v>
      </c>
      <c r="C1003" s="15">
        <v>350</v>
      </c>
      <c r="D1003" s="16" t="str">
        <f t="shared" si="30"/>
        <v>Премии и гранты2810600000350</v>
      </c>
      <c r="E1003" s="15">
        <v>180</v>
      </c>
      <c r="F1003" s="15"/>
      <c r="G1003" s="18">
        <f t="shared" si="31"/>
        <v>180</v>
      </c>
      <c r="H1003" s="15">
        <v>45</v>
      </c>
      <c r="I1003" s="15">
        <v>45</v>
      </c>
    </row>
    <row r="1004" spans="1:9" ht="30.75" hidden="1" thickBot="1" x14ac:dyDescent="0.25">
      <c r="A1004" s="13" t="s">
        <v>610</v>
      </c>
      <c r="B1004" s="15">
        <v>2810800000</v>
      </c>
      <c r="C1004" s="16"/>
      <c r="D1004" s="16" t="str">
        <f t="shared" si="30"/>
        <v>Профилактика правонарушений среди населения2810800000</v>
      </c>
      <c r="E1004" s="15">
        <v>525</v>
      </c>
      <c r="F1004" s="15"/>
      <c r="G1004" s="18">
        <f t="shared" si="31"/>
        <v>525</v>
      </c>
      <c r="H1004" s="15">
        <v>525</v>
      </c>
      <c r="I1004" s="15">
        <v>525</v>
      </c>
    </row>
    <row r="1005" spans="1:9" ht="45.75" hidden="1" thickBot="1" x14ac:dyDescent="0.25">
      <c r="A1005" s="13" t="s">
        <v>170</v>
      </c>
      <c r="B1005" s="15">
        <v>2810800000</v>
      </c>
      <c r="C1005" s="15">
        <v>240</v>
      </c>
      <c r="D1005" s="16" t="str">
        <f t="shared" si="30"/>
        <v>Иные закупки товаров, работ и услуг для обеспечения государственных (муниципальных) нужд2810800000240</v>
      </c>
      <c r="E1005" s="15">
        <v>525</v>
      </c>
      <c r="F1005" s="15"/>
      <c r="G1005" s="18">
        <f t="shared" si="31"/>
        <v>525</v>
      </c>
      <c r="H1005" s="15">
        <v>525</v>
      </c>
      <c r="I1005" s="15">
        <v>525</v>
      </c>
    </row>
    <row r="1006" spans="1:9" ht="45.75" hidden="1" thickBot="1" x14ac:dyDescent="0.25">
      <c r="A1006" s="13" t="s">
        <v>611</v>
      </c>
      <c r="B1006" s="15">
        <v>2810900000</v>
      </c>
      <c r="C1006" s="16"/>
      <c r="D1006" s="16" t="str">
        <f t="shared" si="30"/>
        <v>Создание условий для медицинского освидетельствования граждан на состояние опьянения2810900000</v>
      </c>
      <c r="E1006" s="15">
        <v>324.7</v>
      </c>
      <c r="F1006" s="15"/>
      <c r="G1006" s="18">
        <f t="shared" si="31"/>
        <v>324.7</v>
      </c>
      <c r="H1006" s="15">
        <v>162.30000000000001</v>
      </c>
      <c r="I1006" s="15">
        <v>162.30000000000001</v>
      </c>
    </row>
    <row r="1007" spans="1:9" ht="45.75" hidden="1" thickBot="1" x14ac:dyDescent="0.25">
      <c r="A1007" s="13" t="s">
        <v>170</v>
      </c>
      <c r="B1007" s="15">
        <v>2810900000</v>
      </c>
      <c r="C1007" s="15">
        <v>240</v>
      </c>
      <c r="D1007" s="16" t="str">
        <f t="shared" si="30"/>
        <v>Иные закупки товаров, работ и услуг для обеспечения государственных (муниципальных) нужд2810900000240</v>
      </c>
      <c r="E1007" s="15">
        <v>324.7</v>
      </c>
      <c r="F1007" s="15"/>
      <c r="G1007" s="18">
        <f t="shared" si="31"/>
        <v>324.7</v>
      </c>
      <c r="H1007" s="15">
        <v>162.30000000000001</v>
      </c>
      <c r="I1007" s="15">
        <v>162.30000000000001</v>
      </c>
    </row>
    <row r="1008" spans="1:9" ht="45.75" hidden="1" thickBot="1" x14ac:dyDescent="0.25">
      <c r="A1008" s="13" t="s">
        <v>612</v>
      </c>
      <c r="B1008" s="15">
        <v>2811200000</v>
      </c>
      <c r="C1008" s="16"/>
      <c r="D1008" s="16" t="str">
        <f t="shared" si="30"/>
        <v>Оказание помощи в трудоустройстве осужденных без изоляции от общества граждан2811200000</v>
      </c>
      <c r="E1008" s="15">
        <v>37.5</v>
      </c>
      <c r="F1008" s="15"/>
      <c r="G1008" s="18">
        <f t="shared" si="31"/>
        <v>37.5</v>
      </c>
      <c r="H1008" s="15">
        <v>37.5</v>
      </c>
      <c r="I1008" s="15">
        <v>37.5</v>
      </c>
    </row>
    <row r="1009" spans="1:9" ht="45.75" hidden="1" thickBot="1" x14ac:dyDescent="0.25">
      <c r="A1009" s="13" t="s">
        <v>170</v>
      </c>
      <c r="B1009" s="15">
        <v>2811200000</v>
      </c>
      <c r="C1009" s="15">
        <v>240</v>
      </c>
      <c r="D1009" s="16" t="str">
        <f t="shared" si="30"/>
        <v>Иные закупки товаров, работ и услуг для обеспечения государственных (муниципальных) нужд2811200000240</v>
      </c>
      <c r="E1009" s="15">
        <v>37.5</v>
      </c>
      <c r="F1009" s="15"/>
      <c r="G1009" s="18">
        <f t="shared" si="31"/>
        <v>37.5</v>
      </c>
      <c r="H1009" s="15">
        <v>37.5</v>
      </c>
      <c r="I1009" s="15">
        <v>37.5</v>
      </c>
    </row>
    <row r="1010" spans="1:9" ht="60.75" thickBot="1" x14ac:dyDescent="0.25">
      <c r="A1010" s="14" t="s">
        <v>57</v>
      </c>
      <c r="B1010" s="15">
        <v>2820000000</v>
      </c>
      <c r="C1010" s="16"/>
      <c r="D1010" s="16" t="str">
        <f t="shared" si="30"/>
        <v>Подпрограмма "Предупреждение и профилактика правонарушений и преступлений, совершаемых несовершеннолетними"2820000000</v>
      </c>
      <c r="E1010" s="15">
        <v>788.2</v>
      </c>
      <c r="F1010" s="15">
        <v>-217.5</v>
      </c>
      <c r="G1010" s="18">
        <f t="shared" si="31"/>
        <v>570.70000000000005</v>
      </c>
      <c r="H1010" s="15">
        <v>770.7</v>
      </c>
      <c r="I1010" s="15">
        <v>770.7</v>
      </c>
    </row>
    <row r="1011" spans="1:9" ht="75.75" hidden="1" thickBot="1" x14ac:dyDescent="0.25">
      <c r="A1011" s="13" t="s">
        <v>613</v>
      </c>
      <c r="B1011" s="15">
        <v>2820300000</v>
      </c>
      <c r="C1011" s="16"/>
      <c r="D1011" s="16" t="str">
        <f t="shared" si="30"/>
        <v>Проведение профильных лагерных смен для детей, состоящих на учете в органах внутренних дел, и детей, воспитывающихся в неблагополучных семьях2820300000</v>
      </c>
      <c r="E1011" s="15">
        <v>244.7</v>
      </c>
      <c r="F1011" s="15"/>
      <c r="G1011" s="18">
        <f t="shared" si="31"/>
        <v>244.7</v>
      </c>
      <c r="H1011" s="15">
        <v>227.2</v>
      </c>
      <c r="I1011" s="15">
        <v>227.2</v>
      </c>
    </row>
    <row r="1012" spans="1:9" ht="45.75" hidden="1" thickBot="1" x14ac:dyDescent="0.25">
      <c r="A1012" s="13" t="s">
        <v>170</v>
      </c>
      <c r="B1012" s="15">
        <v>2820300000</v>
      </c>
      <c r="C1012" s="15">
        <v>240</v>
      </c>
      <c r="D1012" s="16" t="str">
        <f t="shared" si="30"/>
        <v>Иные закупки товаров, работ и услуг для обеспечения государственных (муниципальных) нужд2820300000240</v>
      </c>
      <c r="E1012" s="15">
        <v>244.7</v>
      </c>
      <c r="F1012" s="15"/>
      <c r="G1012" s="18">
        <f t="shared" si="31"/>
        <v>244.7</v>
      </c>
      <c r="H1012" s="15">
        <v>227.2</v>
      </c>
      <c r="I1012" s="15">
        <v>227.2</v>
      </c>
    </row>
    <row r="1013" spans="1:9" ht="150.75" hidden="1" thickBot="1" x14ac:dyDescent="0.25">
      <c r="A1013" s="13" t="s">
        <v>614</v>
      </c>
      <c r="B1013" s="15">
        <v>2820600000</v>
      </c>
      <c r="C1013" s="16"/>
      <c r="D1013" s="16" t="str">
        <f t="shared" si="30"/>
        <v>Организация работы по изданию методической литературы, плакатной продукции для учреждений, ведущих работу с детьми и молодежью по проблемам профилактики безнадзорности и правонарушений несовершеннолетних; буклетов, памяток для несовершеннолетних и их родителей2820600000</v>
      </c>
      <c r="E1013" s="15">
        <v>105</v>
      </c>
      <c r="F1013" s="15" t="e">
        <v>#VALUE!</v>
      </c>
      <c r="G1013" s="18" t="e">
        <f t="shared" si="31"/>
        <v>#VALUE!</v>
      </c>
      <c r="H1013" s="15">
        <v>105</v>
      </c>
      <c r="I1013" s="15">
        <v>105</v>
      </c>
    </row>
    <row r="1014" spans="1:9" ht="45.75" hidden="1" thickBot="1" x14ac:dyDescent="0.25">
      <c r="A1014" s="13" t="s">
        <v>170</v>
      </c>
      <c r="B1014" s="15">
        <v>2820600000</v>
      </c>
      <c r="C1014" s="15">
        <v>240</v>
      </c>
      <c r="D1014" s="16" t="str">
        <f t="shared" si="30"/>
        <v>Иные закупки товаров, работ и услуг для обеспечения государственных (муниципальных) нужд2820600000240</v>
      </c>
      <c r="E1014" s="15">
        <v>105</v>
      </c>
      <c r="F1014" s="15">
        <v>-105</v>
      </c>
      <c r="G1014" s="18">
        <f t="shared" si="31"/>
        <v>0</v>
      </c>
      <c r="H1014" s="15">
        <v>105</v>
      </c>
      <c r="I1014" s="15">
        <v>105</v>
      </c>
    </row>
    <row r="1015" spans="1:9" ht="90.75" hidden="1" thickBot="1" x14ac:dyDescent="0.25">
      <c r="A1015" s="13" t="s">
        <v>615</v>
      </c>
      <c r="B1015" s="15">
        <v>2820800000</v>
      </c>
      <c r="C1015" s="16"/>
      <c r="D1015" s="16" t="str">
        <f t="shared" si="30"/>
        <v>Организация и проведение мероприятий по повышению квалификации для специалистов по проблемам профилактики безнадзорности и правонарушений среди несовершеннолетних2820800000</v>
      </c>
      <c r="E1015" s="15">
        <v>112.5</v>
      </c>
      <c r="F1015" s="15">
        <v>-112.5</v>
      </c>
      <c r="G1015" s="18">
        <f t="shared" si="31"/>
        <v>0</v>
      </c>
      <c r="H1015" s="15">
        <v>112.5</v>
      </c>
      <c r="I1015" s="15">
        <v>112.5</v>
      </c>
    </row>
    <row r="1016" spans="1:9" ht="45.75" hidden="1" thickBot="1" x14ac:dyDescent="0.25">
      <c r="A1016" s="13" t="s">
        <v>170</v>
      </c>
      <c r="B1016" s="15">
        <v>2820800000</v>
      </c>
      <c r="C1016" s="15">
        <v>240</v>
      </c>
      <c r="D1016" s="16" t="str">
        <f t="shared" si="30"/>
        <v>Иные закупки товаров, работ и услуг для обеспечения государственных (муниципальных) нужд2820800000240</v>
      </c>
      <c r="E1016" s="15">
        <v>112.5</v>
      </c>
      <c r="F1016" s="15">
        <v>-112.5</v>
      </c>
      <c r="G1016" s="18">
        <f t="shared" si="31"/>
        <v>0</v>
      </c>
      <c r="H1016" s="15">
        <v>112.5</v>
      </c>
      <c r="I1016" s="15">
        <v>112.5</v>
      </c>
    </row>
    <row r="1017" spans="1:9" ht="105.75" hidden="1" thickBot="1" x14ac:dyDescent="0.25">
      <c r="A1017" s="13" t="s">
        <v>616</v>
      </c>
      <c r="B1017" s="15">
        <v>2821000000</v>
      </c>
      <c r="C1017" s="16"/>
      <c r="D1017" s="16" t="str">
        <f t="shared" si="30"/>
        <v>Внедрение инновационных социальных технологий по профилактике правонарушений и преступлений среди несовершеннолетних в социально-реабилитационных центрах для несовершеннолетних2821000000</v>
      </c>
      <c r="E1017" s="15">
        <v>75</v>
      </c>
      <c r="F1017" s="15"/>
      <c r="G1017" s="18">
        <f t="shared" si="31"/>
        <v>75</v>
      </c>
      <c r="H1017" s="15">
        <v>75</v>
      </c>
      <c r="I1017" s="15">
        <v>75</v>
      </c>
    </row>
    <row r="1018" spans="1:9" ht="45.75" hidden="1" thickBot="1" x14ac:dyDescent="0.25">
      <c r="A1018" s="13" t="s">
        <v>170</v>
      </c>
      <c r="B1018" s="15">
        <v>2821000000</v>
      </c>
      <c r="C1018" s="15">
        <v>240</v>
      </c>
      <c r="D1018" s="16" t="str">
        <f t="shared" si="30"/>
        <v>Иные закупки товаров, работ и услуг для обеспечения государственных (муниципальных) нужд2821000000240</v>
      </c>
      <c r="E1018" s="15">
        <v>75</v>
      </c>
      <c r="F1018" s="15"/>
      <c r="G1018" s="18">
        <f t="shared" si="31"/>
        <v>75</v>
      </c>
      <c r="H1018" s="15">
        <v>75</v>
      </c>
      <c r="I1018" s="15">
        <v>75</v>
      </c>
    </row>
    <row r="1019" spans="1:9" ht="90.75" hidden="1" thickBot="1" x14ac:dyDescent="0.25">
      <c r="A1019" s="13" t="s">
        <v>617</v>
      </c>
      <c r="B1019" s="15">
        <v>2821100000</v>
      </c>
      <c r="C1019" s="16"/>
      <c r="D1019" s="16" t="str">
        <f t="shared" si="30"/>
        <v>Проведение мероприятий, направленных на привлечение социально ориентированных и волонтерских организаций для работы по снижению уровня подростковой преступности2821100000</v>
      </c>
      <c r="E1019" s="15">
        <v>107.5</v>
      </c>
      <c r="F1019" s="15"/>
      <c r="G1019" s="18">
        <f t="shared" si="31"/>
        <v>107.5</v>
      </c>
      <c r="H1019" s="15">
        <v>107.5</v>
      </c>
      <c r="I1019" s="15">
        <v>107.5</v>
      </c>
    </row>
    <row r="1020" spans="1:9" ht="45.75" hidden="1" thickBot="1" x14ac:dyDescent="0.25">
      <c r="A1020" s="13" t="s">
        <v>170</v>
      </c>
      <c r="B1020" s="15">
        <v>2821100000</v>
      </c>
      <c r="C1020" s="15">
        <v>240</v>
      </c>
      <c r="D1020" s="16" t="str">
        <f t="shared" si="30"/>
        <v>Иные закупки товаров, работ и услуг для обеспечения государственных (муниципальных) нужд2821100000240</v>
      </c>
      <c r="E1020" s="15">
        <v>107.5</v>
      </c>
      <c r="F1020" s="15"/>
      <c r="G1020" s="18">
        <f t="shared" si="31"/>
        <v>107.5</v>
      </c>
      <c r="H1020" s="15">
        <v>107.5</v>
      </c>
      <c r="I1020" s="15">
        <v>107.5</v>
      </c>
    </row>
    <row r="1021" spans="1:9" ht="75.75" hidden="1" thickBot="1" x14ac:dyDescent="0.25">
      <c r="A1021" s="13" t="s">
        <v>618</v>
      </c>
      <c r="B1021" s="15">
        <v>2821300000</v>
      </c>
      <c r="C1021" s="16"/>
      <c r="D1021" s="16" t="str">
        <f t="shared" si="30"/>
        <v>Проведение акции "Первокурсник" в профессиональных образовательных организациях и образовательных организациях высшего образования2821300000</v>
      </c>
      <c r="E1021" s="15">
        <v>50</v>
      </c>
      <c r="F1021" s="15"/>
      <c r="G1021" s="18">
        <f t="shared" si="31"/>
        <v>50</v>
      </c>
      <c r="H1021" s="15">
        <v>50</v>
      </c>
      <c r="I1021" s="15">
        <v>50</v>
      </c>
    </row>
    <row r="1022" spans="1:9" ht="45.75" hidden="1" thickBot="1" x14ac:dyDescent="0.25">
      <c r="A1022" s="13" t="s">
        <v>170</v>
      </c>
      <c r="B1022" s="15">
        <v>2821300000</v>
      </c>
      <c r="C1022" s="15">
        <v>240</v>
      </c>
      <c r="D1022" s="16" t="str">
        <f t="shared" si="30"/>
        <v>Иные закупки товаров, работ и услуг для обеспечения государственных (муниципальных) нужд2821300000240</v>
      </c>
      <c r="E1022" s="15">
        <v>50</v>
      </c>
      <c r="F1022" s="15"/>
      <c r="G1022" s="18">
        <f t="shared" si="31"/>
        <v>50</v>
      </c>
      <c r="H1022" s="15">
        <v>50</v>
      </c>
      <c r="I1022" s="15">
        <v>50</v>
      </c>
    </row>
    <row r="1023" spans="1:9" ht="105.75" hidden="1" thickBot="1" x14ac:dyDescent="0.25">
      <c r="A1023" s="13" t="s">
        <v>619</v>
      </c>
      <c r="B1023" s="15">
        <v>2821500000</v>
      </c>
      <c r="C1023" s="16"/>
      <c r="D1023" s="16" t="str">
        <f t="shared" si="30"/>
        <v>Оказание социальной помощи несовершеннолетним, находящимся в трудной жизненной ситуации, а также правовой и психологической помощи. Обеспечение защиты прав и законных интересов несовершеннолетних2821500000</v>
      </c>
      <c r="E1023" s="15">
        <v>25</v>
      </c>
      <c r="F1023" s="15"/>
      <c r="G1023" s="18">
        <f t="shared" si="31"/>
        <v>25</v>
      </c>
      <c r="H1023" s="15">
        <v>25</v>
      </c>
      <c r="I1023" s="15">
        <v>25</v>
      </c>
    </row>
    <row r="1024" spans="1:9" ht="45.75" hidden="1" thickBot="1" x14ac:dyDescent="0.25">
      <c r="A1024" s="13" t="s">
        <v>170</v>
      </c>
      <c r="B1024" s="15">
        <v>2821500000</v>
      </c>
      <c r="C1024" s="15">
        <v>240</v>
      </c>
      <c r="D1024" s="16" t="str">
        <f t="shared" si="30"/>
        <v>Иные закупки товаров, работ и услуг для обеспечения государственных (муниципальных) нужд2821500000240</v>
      </c>
      <c r="E1024" s="15">
        <v>25</v>
      </c>
      <c r="F1024" s="15"/>
      <c r="G1024" s="18">
        <f t="shared" si="31"/>
        <v>25</v>
      </c>
      <c r="H1024" s="15">
        <v>25</v>
      </c>
      <c r="I1024" s="15">
        <v>25</v>
      </c>
    </row>
    <row r="1025" spans="1:9" ht="120.75" hidden="1" thickBot="1" x14ac:dyDescent="0.25">
      <c r="A1025" s="13" t="s">
        <v>620</v>
      </c>
      <c r="B1025" s="15">
        <v>2821600000</v>
      </c>
      <c r="C1025" s="16"/>
      <c r="D1025" s="16" t="str">
        <f t="shared" si="30"/>
        <v>Обеспечение социального сопровождения беременных женщин, женщин с детьми, испытывающих насилие в семье, в том числе с предоставлением места проживания в отделениях помощи женщинам, оказавшимся в трудной жизненной ситуации2821600000</v>
      </c>
      <c r="E1025" s="15">
        <v>43.5</v>
      </c>
      <c r="F1025" s="15"/>
      <c r="G1025" s="18">
        <f t="shared" si="31"/>
        <v>43.5</v>
      </c>
      <c r="H1025" s="15">
        <v>43.5</v>
      </c>
      <c r="I1025" s="15">
        <v>43.5</v>
      </c>
    </row>
    <row r="1026" spans="1:9" ht="45.75" hidden="1" thickBot="1" x14ac:dyDescent="0.25">
      <c r="A1026" s="13" t="s">
        <v>170</v>
      </c>
      <c r="B1026" s="15">
        <v>2821600000</v>
      </c>
      <c r="C1026" s="15">
        <v>240</v>
      </c>
      <c r="D1026" s="16" t="str">
        <f t="shared" si="30"/>
        <v>Иные закупки товаров, работ и услуг для обеспечения государственных (муниципальных) нужд2821600000240</v>
      </c>
      <c r="E1026" s="15">
        <v>43.5</v>
      </c>
      <c r="F1026" s="15"/>
      <c r="G1026" s="18">
        <f t="shared" si="31"/>
        <v>43.5</v>
      </c>
      <c r="H1026" s="15">
        <v>43.5</v>
      </c>
      <c r="I1026" s="15">
        <v>43.5</v>
      </c>
    </row>
    <row r="1027" spans="1:9" ht="90.75" hidden="1" thickBot="1" x14ac:dyDescent="0.25">
      <c r="A1027" s="13" t="s">
        <v>621</v>
      </c>
      <c r="B1027" s="15">
        <v>2821700000</v>
      </c>
      <c r="C1027" s="16"/>
      <c r="D1027" s="16" t="str">
        <f t="shared" ref="D1027:D1090" si="32">A1027&amp;B1027&amp;C1027</f>
        <v>Организация досуговой занятости несовершеннолетних, осужденных без изоляции, с посещением театральных постановок, кинофильмов, экспозиций выставок и музеев2821700000</v>
      </c>
      <c r="E1027" s="15">
        <v>25</v>
      </c>
      <c r="F1027" s="15"/>
      <c r="G1027" s="18">
        <f t="shared" ref="G1027:G1090" si="33">E1027+F1027</f>
        <v>25</v>
      </c>
      <c r="H1027" s="15">
        <v>25</v>
      </c>
      <c r="I1027" s="15">
        <v>25</v>
      </c>
    </row>
    <row r="1028" spans="1:9" ht="45.75" hidden="1" thickBot="1" x14ac:dyDescent="0.25">
      <c r="A1028" s="13" t="s">
        <v>170</v>
      </c>
      <c r="B1028" s="15">
        <v>2821700000</v>
      </c>
      <c r="C1028" s="15">
        <v>240</v>
      </c>
      <c r="D1028" s="16" t="str">
        <f t="shared" si="32"/>
        <v>Иные закупки товаров, работ и услуг для обеспечения государственных (муниципальных) нужд2821700000240</v>
      </c>
      <c r="E1028" s="15">
        <v>25</v>
      </c>
      <c r="F1028" s="15"/>
      <c r="G1028" s="18">
        <f t="shared" si="33"/>
        <v>25</v>
      </c>
      <c r="H1028" s="15">
        <v>25</v>
      </c>
      <c r="I1028" s="15">
        <v>25</v>
      </c>
    </row>
    <row r="1029" spans="1:9" ht="75.75" thickBot="1" x14ac:dyDescent="0.25">
      <c r="A1029" s="14" t="s">
        <v>56</v>
      </c>
      <c r="B1029" s="15">
        <v>2900000000</v>
      </c>
      <c r="C1029" s="16"/>
      <c r="D1029" s="16" t="str">
        <f t="shared" si="32"/>
        <v>Государственная программа Удмуртской Республики "Совершенствование системы государственного управления в Удмуртской Республике"2900000000</v>
      </c>
      <c r="E1029" s="15">
        <v>5995.4</v>
      </c>
      <c r="F1029" s="15">
        <v>980.8</v>
      </c>
      <c r="G1029" s="18">
        <f t="shared" si="33"/>
        <v>6976.2</v>
      </c>
      <c r="H1029" s="15">
        <v>6172.4</v>
      </c>
      <c r="I1029" s="15">
        <v>6364.7</v>
      </c>
    </row>
    <row r="1030" spans="1:9" ht="45.75" thickBot="1" x14ac:dyDescent="0.25">
      <c r="A1030" s="14" t="s">
        <v>55</v>
      </c>
      <c r="B1030" s="15">
        <v>2910000000</v>
      </c>
      <c r="C1030" s="16"/>
      <c r="D1030" s="16" t="str">
        <f t="shared" si="32"/>
        <v>Подпрограмма "Развитие государственной гражданской службы Удмуртской Республики"2910000000</v>
      </c>
      <c r="E1030" s="15">
        <v>2012.7</v>
      </c>
      <c r="F1030" s="15">
        <v>980.8</v>
      </c>
      <c r="G1030" s="18">
        <f t="shared" si="33"/>
        <v>2993.5</v>
      </c>
      <c r="H1030" s="15">
        <v>2012.7</v>
      </c>
      <c r="I1030" s="15">
        <v>2012.7</v>
      </c>
    </row>
    <row r="1031" spans="1:9" ht="30.75" hidden="1" thickBot="1" x14ac:dyDescent="0.25">
      <c r="A1031" s="13" t="s">
        <v>622</v>
      </c>
      <c r="B1031" s="15">
        <v>2910100000</v>
      </c>
      <c r="C1031" s="16"/>
      <c r="D1031" s="16" t="str">
        <f t="shared" si="32"/>
        <v>Система управления гражданской службой2910100000</v>
      </c>
      <c r="E1031" s="15">
        <v>510</v>
      </c>
      <c r="F1031" s="15">
        <v>980.8</v>
      </c>
      <c r="G1031" s="18">
        <f t="shared" si="33"/>
        <v>1490.8</v>
      </c>
      <c r="H1031" s="15">
        <v>510</v>
      </c>
      <c r="I1031" s="15">
        <v>510</v>
      </c>
    </row>
    <row r="1032" spans="1:9" ht="45.75" hidden="1" thickBot="1" x14ac:dyDescent="0.25">
      <c r="A1032" s="13" t="s">
        <v>170</v>
      </c>
      <c r="B1032" s="15">
        <v>2910100000</v>
      </c>
      <c r="C1032" s="15">
        <v>240</v>
      </c>
      <c r="D1032" s="16" t="str">
        <f t="shared" si="32"/>
        <v>Иные закупки товаров, работ и услуг для обеспечения государственных (муниципальных) нужд2910100000240</v>
      </c>
      <c r="E1032" s="15">
        <v>510</v>
      </c>
      <c r="F1032" s="15"/>
      <c r="G1032" s="18">
        <f t="shared" si="33"/>
        <v>510</v>
      </c>
      <c r="H1032" s="15">
        <v>510</v>
      </c>
      <c r="I1032" s="15">
        <v>510</v>
      </c>
    </row>
    <row r="1033" spans="1:9" ht="45.75" hidden="1" thickBot="1" x14ac:dyDescent="0.25">
      <c r="A1033" s="13" t="s">
        <v>623</v>
      </c>
      <c r="B1033" s="15">
        <v>2910400000</v>
      </c>
      <c r="C1033" s="16"/>
      <c r="D1033" s="16" t="str">
        <f t="shared" si="32"/>
        <v>Развитие системы дополнительного профессионального образования2910400000</v>
      </c>
      <c r="E1033" s="15">
        <v>1502.7</v>
      </c>
      <c r="F1033" s="15"/>
      <c r="G1033" s="18">
        <f t="shared" si="33"/>
        <v>1502.7</v>
      </c>
      <c r="H1033" s="15">
        <v>1502.7</v>
      </c>
      <c r="I1033" s="15">
        <v>1502.7</v>
      </c>
    </row>
    <row r="1034" spans="1:9" ht="45.75" hidden="1" thickBot="1" x14ac:dyDescent="0.25">
      <c r="A1034" s="13" t="s">
        <v>170</v>
      </c>
      <c r="B1034" s="15">
        <v>2910400000</v>
      </c>
      <c r="C1034" s="15">
        <v>240</v>
      </c>
      <c r="D1034" s="16" t="str">
        <f t="shared" si="32"/>
        <v>Иные закупки товаров, работ и услуг для обеспечения государственных (муниципальных) нужд2910400000240</v>
      </c>
      <c r="E1034" s="15">
        <v>1502.7</v>
      </c>
      <c r="F1034" s="15"/>
      <c r="G1034" s="18">
        <f t="shared" si="33"/>
        <v>1502.7</v>
      </c>
      <c r="H1034" s="15">
        <v>1502.7</v>
      </c>
      <c r="I1034" s="15">
        <v>1502.7</v>
      </c>
    </row>
    <row r="1035" spans="1:9" ht="45.75" thickBot="1" x14ac:dyDescent="0.25">
      <c r="A1035" s="14" t="s">
        <v>54</v>
      </c>
      <c r="B1035" s="15">
        <v>2920000000</v>
      </c>
      <c r="C1035" s="16"/>
      <c r="D1035" s="16" t="str">
        <f t="shared" si="32"/>
        <v>Подпрограмма "Развитие муниципальной службы в Удмуртской Республике"2920000000</v>
      </c>
      <c r="E1035" s="15">
        <v>163.80000000000001</v>
      </c>
      <c r="F1035" s="15"/>
      <c r="G1035" s="18">
        <f t="shared" si="33"/>
        <v>163.80000000000001</v>
      </c>
      <c r="H1035" s="15">
        <v>163.80000000000001</v>
      </c>
      <c r="I1035" s="15">
        <v>163.80000000000001</v>
      </c>
    </row>
    <row r="1036" spans="1:9" ht="45.75" hidden="1" thickBot="1" x14ac:dyDescent="0.25">
      <c r="A1036" s="13" t="s">
        <v>624</v>
      </c>
      <c r="B1036" s="15">
        <v>2920200000</v>
      </c>
      <c r="C1036" s="16"/>
      <c r="D1036" s="16" t="str">
        <f t="shared" si="32"/>
        <v>Кадровые технологии, эффективность и престиж муниципальной службы2920200000</v>
      </c>
      <c r="E1036" s="15">
        <v>37.799999999999997</v>
      </c>
      <c r="F1036" s="15"/>
      <c r="G1036" s="18">
        <f t="shared" si="33"/>
        <v>37.799999999999997</v>
      </c>
      <c r="H1036" s="15">
        <v>37.799999999999997</v>
      </c>
      <c r="I1036" s="15">
        <v>37.799999999999997</v>
      </c>
    </row>
    <row r="1037" spans="1:9" ht="45.75" hidden="1" thickBot="1" x14ac:dyDescent="0.25">
      <c r="A1037" s="13" t="s">
        <v>170</v>
      </c>
      <c r="B1037" s="15">
        <v>2920200000</v>
      </c>
      <c r="C1037" s="15">
        <v>240</v>
      </c>
      <c r="D1037" s="16" t="str">
        <f t="shared" si="32"/>
        <v>Иные закупки товаров, работ и услуг для обеспечения государственных (муниципальных) нужд2920200000240</v>
      </c>
      <c r="E1037" s="15">
        <v>37.799999999999997</v>
      </c>
      <c r="F1037" s="15"/>
      <c r="G1037" s="18">
        <f t="shared" si="33"/>
        <v>37.799999999999997</v>
      </c>
      <c r="H1037" s="15">
        <v>37.799999999999997</v>
      </c>
      <c r="I1037" s="15">
        <v>37.799999999999997</v>
      </c>
    </row>
    <row r="1038" spans="1:9" ht="30.75" hidden="1" thickBot="1" x14ac:dyDescent="0.25">
      <c r="A1038" s="13" t="s">
        <v>625</v>
      </c>
      <c r="B1038" s="15">
        <v>2920300000</v>
      </c>
      <c r="C1038" s="16"/>
      <c r="D1038" s="16" t="str">
        <f t="shared" si="32"/>
        <v>Профессиональное развитие муниципальных служащих2920300000</v>
      </c>
      <c r="E1038" s="15">
        <v>126</v>
      </c>
      <c r="F1038" s="15"/>
      <c r="G1038" s="18">
        <f t="shared" si="33"/>
        <v>126</v>
      </c>
      <c r="H1038" s="15">
        <v>126</v>
      </c>
      <c r="I1038" s="15">
        <v>126</v>
      </c>
    </row>
    <row r="1039" spans="1:9" ht="45.75" hidden="1" thickBot="1" x14ac:dyDescent="0.25">
      <c r="A1039" s="13" t="s">
        <v>170</v>
      </c>
      <c r="B1039" s="15">
        <v>2920300000</v>
      </c>
      <c r="C1039" s="15">
        <v>240</v>
      </c>
      <c r="D1039" s="16" t="str">
        <f t="shared" si="32"/>
        <v>Иные закупки товаров, работ и услуг для обеспечения государственных (муниципальных) нужд2920300000240</v>
      </c>
      <c r="E1039" s="15">
        <v>126</v>
      </c>
      <c r="F1039" s="15"/>
      <c r="G1039" s="18">
        <f t="shared" si="33"/>
        <v>126</v>
      </c>
      <c r="H1039" s="15">
        <v>126</v>
      </c>
      <c r="I1039" s="15">
        <v>126</v>
      </c>
    </row>
    <row r="1040" spans="1:9" ht="60.75" thickBot="1" x14ac:dyDescent="0.25">
      <c r="A1040" s="14" t="s">
        <v>53</v>
      </c>
      <c r="B1040" s="15">
        <v>2930000000</v>
      </c>
      <c r="C1040" s="16"/>
      <c r="D1040" s="16" t="str">
        <f t="shared" si="32"/>
        <v>Подпрограмма "Формирование и подготовка резерва управленческих кадров Удмуртской Республики"2930000000</v>
      </c>
      <c r="E1040" s="15">
        <v>42.7</v>
      </c>
      <c r="F1040" s="15"/>
      <c r="G1040" s="18">
        <f t="shared" si="33"/>
        <v>42.7</v>
      </c>
      <c r="H1040" s="15">
        <v>42.7</v>
      </c>
      <c r="I1040" s="15">
        <v>42.7</v>
      </c>
    </row>
    <row r="1041" spans="1:9" ht="30.75" hidden="1" thickBot="1" x14ac:dyDescent="0.25">
      <c r="A1041" s="13" t="s">
        <v>626</v>
      </c>
      <c r="B1041" s="15">
        <v>2930200000</v>
      </c>
      <c r="C1041" s="16"/>
      <c r="D1041" s="16" t="str">
        <f t="shared" si="32"/>
        <v>Система подготовки резерва управленческих кадров2930200000</v>
      </c>
      <c r="E1041" s="15">
        <v>42.7</v>
      </c>
      <c r="F1041" s="15"/>
      <c r="G1041" s="18">
        <f t="shared" si="33"/>
        <v>42.7</v>
      </c>
      <c r="H1041" s="15">
        <v>42.7</v>
      </c>
      <c r="I1041" s="15">
        <v>42.7</v>
      </c>
    </row>
    <row r="1042" spans="1:9" ht="45.75" hidden="1" thickBot="1" x14ac:dyDescent="0.25">
      <c r="A1042" s="13" t="s">
        <v>170</v>
      </c>
      <c r="B1042" s="15">
        <v>2930200000</v>
      </c>
      <c r="C1042" s="15">
        <v>240</v>
      </c>
      <c r="D1042" s="16" t="str">
        <f t="shared" si="32"/>
        <v>Иные закупки товаров, работ и услуг для обеспечения государственных (муниципальных) нужд2930200000240</v>
      </c>
      <c r="E1042" s="15">
        <v>42.7</v>
      </c>
      <c r="F1042" s="15"/>
      <c r="G1042" s="18">
        <f t="shared" si="33"/>
        <v>42.7</v>
      </c>
      <c r="H1042" s="15">
        <v>42.7</v>
      </c>
      <c r="I1042" s="15">
        <v>42.7</v>
      </c>
    </row>
    <row r="1043" spans="1:9" ht="45.75" thickBot="1" x14ac:dyDescent="0.25">
      <c r="A1043" s="14" t="s">
        <v>52</v>
      </c>
      <c r="B1043" s="15">
        <v>2940000000</v>
      </c>
      <c r="C1043" s="16"/>
      <c r="D1043" s="16" t="str">
        <f t="shared" si="32"/>
        <v>Подпрограмма "Противодействие коррупции в Удмуртской Республике"2940000000</v>
      </c>
      <c r="E1043" s="15">
        <v>137.5</v>
      </c>
      <c r="F1043" s="15"/>
      <c r="G1043" s="18">
        <f t="shared" si="33"/>
        <v>137.5</v>
      </c>
      <c r="H1043" s="15">
        <v>137.5</v>
      </c>
      <c r="I1043" s="15">
        <v>137.5</v>
      </c>
    </row>
    <row r="1044" spans="1:9" ht="75.75" hidden="1" thickBot="1" x14ac:dyDescent="0.25">
      <c r="A1044" s="13" t="s">
        <v>627</v>
      </c>
      <c r="B1044" s="15">
        <v>2940400000</v>
      </c>
      <c r="C1044" s="16"/>
      <c r="D1044" s="16" t="str">
        <f t="shared" si="32"/>
        <v>Антикоррупционное просвещение и пропаганда, повышение информационной открытости государственных органов Удмуртской Республики2940400000</v>
      </c>
      <c r="E1044" s="15">
        <v>12.5</v>
      </c>
      <c r="F1044" s="15"/>
      <c r="G1044" s="18">
        <f t="shared" si="33"/>
        <v>12.5</v>
      </c>
      <c r="H1044" s="15">
        <v>12.5</v>
      </c>
      <c r="I1044" s="15">
        <v>12.5</v>
      </c>
    </row>
    <row r="1045" spans="1:9" ht="45.75" hidden="1" thickBot="1" x14ac:dyDescent="0.25">
      <c r="A1045" s="13" t="s">
        <v>170</v>
      </c>
      <c r="B1045" s="15">
        <v>2940400000</v>
      </c>
      <c r="C1045" s="15">
        <v>240</v>
      </c>
      <c r="D1045" s="16" t="str">
        <f t="shared" si="32"/>
        <v>Иные закупки товаров, работ и услуг для обеспечения государственных (муниципальных) нужд2940400000240</v>
      </c>
      <c r="E1045" s="15">
        <v>12.5</v>
      </c>
      <c r="F1045" s="15"/>
      <c r="G1045" s="18">
        <f t="shared" si="33"/>
        <v>12.5</v>
      </c>
      <c r="H1045" s="15">
        <v>12.5</v>
      </c>
      <c r="I1045" s="15">
        <v>12.5</v>
      </c>
    </row>
    <row r="1046" spans="1:9" ht="30.75" hidden="1" thickBot="1" x14ac:dyDescent="0.25">
      <c r="A1046" s="13" t="s">
        <v>628</v>
      </c>
      <c r="B1046" s="15">
        <v>2940500000</v>
      </c>
      <c r="C1046" s="16"/>
      <c r="D1046" s="16" t="str">
        <f t="shared" si="32"/>
        <v>Сотрудничество с институтами гражданского общества2940500000</v>
      </c>
      <c r="E1046" s="15">
        <v>125</v>
      </c>
      <c r="F1046" s="15"/>
      <c r="G1046" s="18">
        <f t="shared" si="33"/>
        <v>125</v>
      </c>
      <c r="H1046" s="15">
        <v>125</v>
      </c>
      <c r="I1046" s="15">
        <v>125</v>
      </c>
    </row>
    <row r="1047" spans="1:9" ht="45.75" hidden="1" thickBot="1" x14ac:dyDescent="0.25">
      <c r="A1047" s="13" t="s">
        <v>170</v>
      </c>
      <c r="B1047" s="15">
        <v>2940500000</v>
      </c>
      <c r="C1047" s="15">
        <v>240</v>
      </c>
      <c r="D1047" s="16" t="str">
        <f t="shared" si="32"/>
        <v>Иные закупки товаров, работ и услуг для обеспечения государственных (муниципальных) нужд2940500000240</v>
      </c>
      <c r="E1047" s="15">
        <v>125</v>
      </c>
      <c r="F1047" s="15"/>
      <c r="G1047" s="18">
        <f t="shared" si="33"/>
        <v>125</v>
      </c>
      <c r="H1047" s="15">
        <v>125</v>
      </c>
      <c r="I1047" s="15">
        <v>125</v>
      </c>
    </row>
    <row r="1048" spans="1:9" ht="75.75" thickBot="1" x14ac:dyDescent="0.25">
      <c r="A1048" s="14" t="s">
        <v>51</v>
      </c>
      <c r="B1048" s="15">
        <v>2950000000</v>
      </c>
      <c r="C1048" s="16"/>
      <c r="D1048" s="16" t="str">
        <f t="shared" si="32"/>
        <v>Подпрограмма "Реализация государственных услуг по повышению квалификации, профессиональной переподготовке посредством государственного задания"2950000000</v>
      </c>
      <c r="E1048" s="15">
        <v>3638.7</v>
      </c>
      <c r="F1048" s="15"/>
      <c r="G1048" s="18">
        <f t="shared" si="33"/>
        <v>3638.7</v>
      </c>
      <c r="H1048" s="15">
        <v>3815.7</v>
      </c>
      <c r="I1048" s="15">
        <v>4008</v>
      </c>
    </row>
    <row r="1049" spans="1:9" ht="60.75" hidden="1" thickBot="1" x14ac:dyDescent="0.25">
      <c r="A1049" s="13" t="s">
        <v>629</v>
      </c>
      <c r="B1049" s="15">
        <v>2950100000</v>
      </c>
      <c r="C1049" s="16"/>
      <c r="D1049" s="16" t="str">
        <f t="shared" si="32"/>
        <v>Реализация государственных услуг по повышению квалификации лиц, имеющих или получающих высшее образование2950100000</v>
      </c>
      <c r="E1049" s="15">
        <v>3638.7</v>
      </c>
      <c r="F1049" s="15"/>
      <c r="G1049" s="18">
        <f t="shared" si="33"/>
        <v>3638.7</v>
      </c>
      <c r="H1049" s="15">
        <v>3815.7</v>
      </c>
      <c r="I1049" s="15">
        <v>4008</v>
      </c>
    </row>
    <row r="1050" spans="1:9" ht="90.75" hidden="1" thickBot="1" x14ac:dyDescent="0.25">
      <c r="A1050" s="13" t="s">
        <v>182</v>
      </c>
      <c r="B1050" s="15">
        <v>2950100000</v>
      </c>
      <c r="C1050" s="15">
        <v>621</v>
      </c>
      <c r="D1050" s="16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работ)2950100000621</v>
      </c>
      <c r="E1050" s="15">
        <v>3638.7</v>
      </c>
      <c r="F1050" s="15"/>
      <c r="G1050" s="18">
        <f t="shared" si="33"/>
        <v>3638.7</v>
      </c>
      <c r="H1050" s="15">
        <v>3815.7</v>
      </c>
      <c r="I1050" s="15">
        <v>4008</v>
      </c>
    </row>
    <row r="1051" spans="1:9" ht="45.75" thickBot="1" x14ac:dyDescent="0.25">
      <c r="A1051" s="14" t="s">
        <v>50</v>
      </c>
      <c r="B1051" s="15">
        <v>3000000000</v>
      </c>
      <c r="C1051" s="16"/>
      <c r="D1051" s="16" t="str">
        <f t="shared" si="32"/>
        <v>Государственная программа Удмуртской Республики "Социальная поддержка граждан"3000000000</v>
      </c>
      <c r="E1051" s="15">
        <v>14419031</v>
      </c>
      <c r="F1051" s="15">
        <v>-84351</v>
      </c>
      <c r="G1051" s="18">
        <f t="shared" si="33"/>
        <v>14334680</v>
      </c>
      <c r="H1051" s="15">
        <v>14789639</v>
      </c>
      <c r="I1051" s="15">
        <v>15373651.4</v>
      </c>
    </row>
    <row r="1052" spans="1:9" ht="45.75" thickBot="1" x14ac:dyDescent="0.25">
      <c r="A1052" s="14" t="s">
        <v>49</v>
      </c>
      <c r="B1052" s="15">
        <v>3010000000</v>
      </c>
      <c r="C1052" s="16"/>
      <c r="D1052" s="16" t="str">
        <f t="shared" si="32"/>
        <v>Подпрограмма "Развитие мер социальной поддержки отдельных категорий граждан"3010000000</v>
      </c>
      <c r="E1052" s="15">
        <v>3439135.3</v>
      </c>
      <c r="F1052" s="15">
        <v>177.1</v>
      </c>
      <c r="G1052" s="18">
        <f t="shared" si="33"/>
        <v>3439312.4</v>
      </c>
      <c r="H1052" s="15">
        <v>3437638.6</v>
      </c>
      <c r="I1052" s="15">
        <v>3450172.8</v>
      </c>
    </row>
    <row r="1053" spans="1:9" ht="90.75" hidden="1" thickBot="1" x14ac:dyDescent="0.25">
      <c r="A1053" s="13" t="s">
        <v>630</v>
      </c>
      <c r="B1053" s="15">
        <v>3010100000</v>
      </c>
      <c r="C1053" s="16"/>
      <c r="D1053" s="16" t="str">
        <f t="shared" si="32"/>
        <v>Предоставление мер социальной поддержки, оказание государственной социальной помощи, выплата социальных пособий и компенсаций отдельным категориям граждан3010100000</v>
      </c>
      <c r="E1053" s="15">
        <v>3430281.9</v>
      </c>
      <c r="F1053" s="15">
        <v>177.1</v>
      </c>
      <c r="G1053" s="18">
        <f t="shared" si="33"/>
        <v>3430459</v>
      </c>
      <c r="H1053" s="15">
        <v>3432535.2</v>
      </c>
      <c r="I1053" s="15">
        <v>3445069.4</v>
      </c>
    </row>
    <row r="1054" spans="1:9" ht="45.75" hidden="1" thickBot="1" x14ac:dyDescent="0.25">
      <c r="A1054" s="13" t="s">
        <v>226</v>
      </c>
      <c r="B1054" s="15">
        <v>3010100000</v>
      </c>
      <c r="C1054" s="15">
        <v>120</v>
      </c>
      <c r="D1054" s="16" t="str">
        <f t="shared" si="32"/>
        <v>Расходы на выплаты персоналу государственных (муниципальных) органов3010100000120</v>
      </c>
      <c r="E1054" s="15">
        <v>1418.7</v>
      </c>
      <c r="F1054" s="15">
        <v>1154.3</v>
      </c>
      <c r="G1054" s="18">
        <f t="shared" si="33"/>
        <v>2573</v>
      </c>
      <c r="H1054" s="15">
        <v>1418.7</v>
      </c>
      <c r="I1054" s="15">
        <v>1418.7</v>
      </c>
    </row>
    <row r="1055" spans="1:9" ht="45.75" hidden="1" thickBot="1" x14ac:dyDescent="0.25">
      <c r="A1055" s="13" t="s">
        <v>170</v>
      </c>
      <c r="B1055" s="15">
        <v>3010100000</v>
      </c>
      <c r="C1055" s="15">
        <v>240</v>
      </c>
      <c r="D1055" s="16" t="str">
        <f t="shared" si="32"/>
        <v>Иные закупки товаров, работ и услуг для обеспечения государственных (муниципальных) нужд3010100000240</v>
      </c>
      <c r="E1055" s="15">
        <v>19230</v>
      </c>
      <c r="F1055" s="15"/>
      <c r="G1055" s="18">
        <f t="shared" si="33"/>
        <v>19230</v>
      </c>
      <c r="H1055" s="15">
        <v>19230</v>
      </c>
      <c r="I1055" s="15">
        <v>19230</v>
      </c>
    </row>
    <row r="1056" spans="1:9" ht="30.75" hidden="1" thickBot="1" x14ac:dyDescent="0.25">
      <c r="A1056" s="13" t="s">
        <v>479</v>
      </c>
      <c r="B1056" s="15">
        <v>3010100000</v>
      </c>
      <c r="C1056" s="15">
        <v>310</v>
      </c>
      <c r="D1056" s="16" t="str">
        <f t="shared" si="32"/>
        <v>Публичные нормативные социальные выплаты гражданам3010100000310</v>
      </c>
      <c r="E1056" s="15">
        <v>718966.7</v>
      </c>
      <c r="F1056" s="15">
        <v>177.1</v>
      </c>
      <c r="G1056" s="18">
        <f t="shared" si="33"/>
        <v>719143.79999999993</v>
      </c>
      <c r="H1056" s="15">
        <v>721972.2</v>
      </c>
      <c r="I1056" s="15">
        <v>725100.8</v>
      </c>
    </row>
    <row r="1057" spans="1:9" ht="45.75" hidden="1" thickBot="1" x14ac:dyDescent="0.25">
      <c r="A1057" s="13" t="s">
        <v>184</v>
      </c>
      <c r="B1057" s="15">
        <v>3010100000</v>
      </c>
      <c r="C1057" s="15">
        <v>320</v>
      </c>
      <c r="D1057" s="16" t="str">
        <f t="shared" si="32"/>
        <v>Социальные выплаты гражданам, кроме публичных нормативных социальных выплат3010100000320</v>
      </c>
      <c r="E1057" s="15">
        <v>2680666.5</v>
      </c>
      <c r="F1057" s="15">
        <v>-1154.3</v>
      </c>
      <c r="G1057" s="18">
        <f t="shared" si="33"/>
        <v>2679512.2000000002</v>
      </c>
      <c r="H1057" s="15">
        <v>2679914.2999999998</v>
      </c>
      <c r="I1057" s="15">
        <v>2689319.9</v>
      </c>
    </row>
    <row r="1058" spans="1:9" ht="90.75" hidden="1" thickBot="1" x14ac:dyDescent="0.25">
      <c r="A1058" s="13" t="s">
        <v>256</v>
      </c>
      <c r="B1058" s="15">
        <v>3010100000</v>
      </c>
      <c r="C1058" s="15">
        <v>810</v>
      </c>
      <c r="D1058" s="16" t="str">
        <f t="shared" si="3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услуг3010100000810</v>
      </c>
      <c r="E1058" s="15">
        <v>10000</v>
      </c>
      <c r="F1058" s="15"/>
      <c r="G1058" s="18">
        <f t="shared" si="33"/>
        <v>10000</v>
      </c>
      <c r="H1058" s="15">
        <v>10000</v>
      </c>
      <c r="I1058" s="15">
        <v>10000</v>
      </c>
    </row>
    <row r="1059" spans="1:9" ht="60.75" hidden="1" thickBot="1" x14ac:dyDescent="0.25">
      <c r="A1059" s="13" t="s">
        <v>631</v>
      </c>
      <c r="B1059" s="15">
        <v>3010300000</v>
      </c>
      <c r="C1059" s="16"/>
      <c r="D1059" s="16" t="str">
        <f t="shared" si="32"/>
        <v>Обеспечение техническими средствами реабилитации отдельных категорий граждан в части полномочий Удмуртской Республики3010300000</v>
      </c>
      <c r="E1059" s="15">
        <v>3853.4</v>
      </c>
      <c r="F1059" s="15"/>
      <c r="G1059" s="18">
        <f t="shared" si="33"/>
        <v>3853.4</v>
      </c>
      <c r="H1059" s="15">
        <v>3853.4</v>
      </c>
      <c r="I1059" s="15">
        <v>3853.4</v>
      </c>
    </row>
    <row r="1060" spans="1:9" ht="45.75" hidden="1" thickBot="1" x14ac:dyDescent="0.25">
      <c r="A1060" s="13" t="s">
        <v>184</v>
      </c>
      <c r="B1060" s="15">
        <v>3010300000</v>
      </c>
      <c r="C1060" s="15">
        <v>320</v>
      </c>
      <c r="D1060" s="16" t="str">
        <f t="shared" si="32"/>
        <v>Социальные выплаты гражданам, кроме публичных нормативных социальных выплат3010300000320</v>
      </c>
      <c r="E1060" s="15">
        <v>3853.4</v>
      </c>
      <c r="F1060" s="15"/>
      <c r="G1060" s="18">
        <f t="shared" si="33"/>
        <v>3853.4</v>
      </c>
      <c r="H1060" s="15">
        <v>3853.4</v>
      </c>
      <c r="I1060" s="15">
        <v>3853.4</v>
      </c>
    </row>
    <row r="1061" spans="1:9" ht="60.75" hidden="1" thickBot="1" x14ac:dyDescent="0.25">
      <c r="A1061" s="13" t="s">
        <v>632</v>
      </c>
      <c r="B1061" s="15">
        <v>3010600000</v>
      </c>
      <c r="C1061" s="16"/>
      <c r="D1061" s="16" t="str">
        <f t="shared" si="32"/>
        <v>Субсидии социально ориентированным некоммерческим организациям и иным некоммерческим организациям3010600000</v>
      </c>
      <c r="E1061" s="15">
        <v>5000</v>
      </c>
      <c r="F1061" s="15"/>
      <c r="G1061" s="18">
        <f t="shared" si="33"/>
        <v>5000</v>
      </c>
      <c r="H1061" s="15">
        <v>1250</v>
      </c>
      <c r="I1061" s="15">
        <v>1250</v>
      </c>
    </row>
    <row r="1062" spans="1:9" ht="90.75" hidden="1" thickBot="1" x14ac:dyDescent="0.25">
      <c r="A1062" s="13" t="s">
        <v>244</v>
      </c>
      <c r="B1062" s="15">
        <v>3010600000</v>
      </c>
      <c r="C1062" s="15">
        <v>630</v>
      </c>
      <c r="D1062" s="16" t="str">
        <f t="shared" si="32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компаний)3010600000630</v>
      </c>
      <c r="E1062" s="15">
        <v>5000</v>
      </c>
      <c r="F1062" s="15"/>
      <c r="G1062" s="18">
        <f t="shared" si="33"/>
        <v>5000</v>
      </c>
      <c r="H1062" s="15">
        <v>1250</v>
      </c>
      <c r="I1062" s="15">
        <v>1250</v>
      </c>
    </row>
    <row r="1063" spans="1:9" ht="75.75" thickBot="1" x14ac:dyDescent="0.25">
      <c r="A1063" s="14" t="s">
        <v>48</v>
      </c>
      <c r="B1063" s="15">
        <v>3020000000</v>
      </c>
      <c r="C1063" s="16"/>
      <c r="D1063" s="16" t="str">
        <f t="shared" si="32"/>
        <v>Подпрограмма "Реализация демографической и семейной политики, совершенствование социальной поддержки семей с детьми"3020000000</v>
      </c>
      <c r="E1063" s="15">
        <v>8202462.5999999996</v>
      </c>
      <c r="F1063" s="15">
        <v>-87428.1</v>
      </c>
      <c r="G1063" s="18">
        <f t="shared" si="33"/>
        <v>8115034.5</v>
      </c>
      <c r="H1063" s="15">
        <v>8550585.5999999996</v>
      </c>
      <c r="I1063" s="15">
        <v>9009297.5999999996</v>
      </c>
    </row>
    <row r="1064" spans="1:9" ht="30.75" hidden="1" thickBot="1" x14ac:dyDescent="0.25">
      <c r="A1064" s="13" t="s">
        <v>633</v>
      </c>
      <c r="B1064" s="15">
        <v>3020100000</v>
      </c>
      <c r="C1064" s="16"/>
      <c r="D1064" s="16" t="str">
        <f t="shared" si="32"/>
        <v>Предоставление государственной социальной помощи3020100000</v>
      </c>
      <c r="E1064" s="15">
        <v>4484720</v>
      </c>
      <c r="F1064" s="15">
        <v>-29982.1</v>
      </c>
      <c r="G1064" s="18">
        <f t="shared" si="33"/>
        <v>4454737.9000000004</v>
      </c>
      <c r="H1064" s="15">
        <v>4628357.5999999996</v>
      </c>
      <c r="I1064" s="15">
        <v>4897684.9000000004</v>
      </c>
    </row>
    <row r="1065" spans="1:9" ht="30.75" hidden="1" thickBot="1" x14ac:dyDescent="0.25">
      <c r="A1065" s="13" t="s">
        <v>479</v>
      </c>
      <c r="B1065" s="15">
        <v>3020100000</v>
      </c>
      <c r="C1065" s="15">
        <v>310</v>
      </c>
      <c r="D1065" s="16" t="str">
        <f t="shared" si="32"/>
        <v>Публичные нормативные социальные выплаты гражданам3020100000310</v>
      </c>
      <c r="E1065" s="15">
        <v>4483574.3</v>
      </c>
      <c r="F1065" s="15">
        <v>-29982.1</v>
      </c>
      <c r="G1065" s="18">
        <f t="shared" si="33"/>
        <v>4453592.2</v>
      </c>
      <c r="H1065" s="15">
        <v>4627211.9000000004</v>
      </c>
      <c r="I1065" s="15">
        <v>4896539.2</v>
      </c>
    </row>
    <row r="1066" spans="1:9" ht="45.75" hidden="1" thickBot="1" x14ac:dyDescent="0.25">
      <c r="A1066" s="13" t="s">
        <v>184</v>
      </c>
      <c r="B1066" s="15">
        <v>3020100000</v>
      </c>
      <c r="C1066" s="15">
        <v>320</v>
      </c>
      <c r="D1066" s="16" t="str">
        <f t="shared" si="32"/>
        <v>Социальные выплаты гражданам, кроме публичных нормативных социальных выплат3020100000320</v>
      </c>
      <c r="E1066" s="15">
        <v>1145.7</v>
      </c>
      <c r="F1066" s="15"/>
      <c r="G1066" s="18">
        <f t="shared" si="33"/>
        <v>1145.7</v>
      </c>
      <c r="H1066" s="15">
        <v>1145.7</v>
      </c>
      <c r="I1066" s="15">
        <v>1145.7</v>
      </c>
    </row>
    <row r="1067" spans="1:9" ht="60.75" hidden="1" thickBot="1" x14ac:dyDescent="0.25">
      <c r="A1067" s="13" t="s">
        <v>634</v>
      </c>
      <c r="B1067" s="15">
        <v>3020200000</v>
      </c>
      <c r="C1067" s="16"/>
      <c r="D1067" s="16" t="str">
        <f t="shared" si="32"/>
        <v>Денежное вознаграждение награжденным знаком отличия "Материнская слава" и "Родительская слава"3020200000</v>
      </c>
      <c r="E1067" s="15">
        <v>525</v>
      </c>
      <c r="F1067" s="15">
        <v>0</v>
      </c>
      <c r="G1067" s="18">
        <f t="shared" si="33"/>
        <v>525</v>
      </c>
      <c r="H1067" s="15">
        <v>525</v>
      </c>
      <c r="I1067" s="15">
        <v>525</v>
      </c>
    </row>
    <row r="1068" spans="1:9" ht="30.75" hidden="1" thickBot="1" x14ac:dyDescent="0.25">
      <c r="A1068" s="13" t="s">
        <v>479</v>
      </c>
      <c r="B1068" s="15">
        <v>3020200000</v>
      </c>
      <c r="C1068" s="15">
        <v>310</v>
      </c>
      <c r="D1068" s="16" t="str">
        <f t="shared" si="32"/>
        <v>Публичные нормативные социальные выплаты гражданам3020200000310</v>
      </c>
      <c r="E1068" s="15">
        <v>525</v>
      </c>
      <c r="F1068" s="15">
        <v>0</v>
      </c>
      <c r="G1068" s="18">
        <f t="shared" si="33"/>
        <v>525</v>
      </c>
      <c r="H1068" s="15">
        <v>525</v>
      </c>
      <c r="I1068" s="15">
        <v>525</v>
      </c>
    </row>
    <row r="1069" spans="1:9" ht="75.75" hidden="1" thickBot="1" x14ac:dyDescent="0.25">
      <c r="A1069" s="13" t="s">
        <v>635</v>
      </c>
      <c r="B1069" s="15">
        <v>3020300000</v>
      </c>
      <c r="C1069" s="16"/>
      <c r="D1069" s="16" t="str">
        <f t="shared" si="32"/>
        <v>Обеспечение текущей деятельности автономного учреждения Удмуртской Республики "Загородный оздоровительный комплекс "Лесная сказка"3020300000</v>
      </c>
      <c r="E1069" s="15">
        <v>17969.7</v>
      </c>
      <c r="F1069" s="15"/>
      <c r="G1069" s="18">
        <f t="shared" si="33"/>
        <v>17969.7</v>
      </c>
      <c r="H1069" s="15">
        <v>17969.7</v>
      </c>
      <c r="I1069" s="15">
        <v>17969.7</v>
      </c>
    </row>
    <row r="1070" spans="1:9" ht="90.75" hidden="1" thickBot="1" x14ac:dyDescent="0.25">
      <c r="A1070" s="13" t="s">
        <v>182</v>
      </c>
      <c r="B1070" s="15">
        <v>3020300000</v>
      </c>
      <c r="C1070" s="15">
        <v>621</v>
      </c>
      <c r="D1070" s="16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работ)3020300000621</v>
      </c>
      <c r="E1070" s="15">
        <v>17969.7</v>
      </c>
      <c r="F1070" s="15"/>
      <c r="G1070" s="18">
        <f t="shared" si="33"/>
        <v>17969.7</v>
      </c>
      <c r="H1070" s="15">
        <v>17969.7</v>
      </c>
      <c r="I1070" s="15">
        <v>17969.7</v>
      </c>
    </row>
    <row r="1071" spans="1:9" ht="60.75" hidden="1" thickBot="1" x14ac:dyDescent="0.25">
      <c r="A1071" s="13" t="s">
        <v>636</v>
      </c>
      <c r="B1071" s="15">
        <v>3020400000</v>
      </c>
      <c r="C1071" s="16"/>
      <c r="D1071" s="16" t="str">
        <f t="shared" si="32"/>
        <v>Осуществление мер по профилактике безнадзорности и правонарушений несовершеннолетних3020400000</v>
      </c>
      <c r="E1071" s="15">
        <v>137.6</v>
      </c>
      <c r="F1071" s="15"/>
      <c r="G1071" s="18">
        <f t="shared" si="33"/>
        <v>137.6</v>
      </c>
      <c r="H1071" s="15">
        <v>137.6</v>
      </c>
      <c r="I1071" s="15">
        <v>137.6</v>
      </c>
    </row>
    <row r="1072" spans="1:9" ht="45.75" hidden="1" thickBot="1" x14ac:dyDescent="0.25">
      <c r="A1072" s="13" t="s">
        <v>170</v>
      </c>
      <c r="B1072" s="15">
        <v>3020400000</v>
      </c>
      <c r="C1072" s="15">
        <v>240</v>
      </c>
      <c r="D1072" s="16" t="str">
        <f t="shared" si="32"/>
        <v>Иные закупки товаров, работ и услуг для обеспечения государственных (муниципальных) нужд3020400000240</v>
      </c>
      <c r="E1072" s="15">
        <v>137.6</v>
      </c>
      <c r="F1072" s="15"/>
      <c r="G1072" s="18">
        <f t="shared" si="33"/>
        <v>137.6</v>
      </c>
      <c r="H1072" s="15">
        <v>137.6</v>
      </c>
      <c r="I1072" s="15">
        <v>137.6</v>
      </c>
    </row>
    <row r="1073" spans="1:9" ht="45.75" hidden="1" thickBot="1" x14ac:dyDescent="0.25">
      <c r="A1073" s="13" t="s">
        <v>637</v>
      </c>
      <c r="B1073" s="15">
        <v>3020600000</v>
      </c>
      <c r="C1073" s="16"/>
      <c r="D1073" s="16" t="str">
        <f t="shared" si="32"/>
        <v>Выполнение мероприятий по укреплению и развитию института семьи3020600000</v>
      </c>
      <c r="E1073" s="15">
        <v>9042.1</v>
      </c>
      <c r="F1073" s="15"/>
      <c r="G1073" s="18">
        <f t="shared" si="33"/>
        <v>9042.1</v>
      </c>
      <c r="H1073" s="15">
        <v>9042.1</v>
      </c>
      <c r="I1073" s="15">
        <v>9042.1</v>
      </c>
    </row>
    <row r="1074" spans="1:9" ht="45.75" hidden="1" thickBot="1" x14ac:dyDescent="0.25">
      <c r="A1074" s="13" t="s">
        <v>170</v>
      </c>
      <c r="B1074" s="15">
        <v>3020600000</v>
      </c>
      <c r="C1074" s="15">
        <v>240</v>
      </c>
      <c r="D1074" s="16" t="str">
        <f t="shared" si="32"/>
        <v>Иные закупки товаров, работ и услуг для обеспечения государственных (муниципальных) нужд3020600000240</v>
      </c>
      <c r="E1074" s="15">
        <v>9042.1</v>
      </c>
      <c r="F1074" s="15"/>
      <c r="G1074" s="18">
        <f t="shared" si="33"/>
        <v>9042.1</v>
      </c>
      <c r="H1074" s="15">
        <v>9042.1</v>
      </c>
      <c r="I1074" s="15">
        <v>9042.1</v>
      </c>
    </row>
    <row r="1075" spans="1:9" ht="45.75" hidden="1" thickBot="1" x14ac:dyDescent="0.25">
      <c r="A1075" s="13" t="s">
        <v>638</v>
      </c>
      <c r="B1075" s="15">
        <v>3020700000</v>
      </c>
      <c r="C1075" s="16"/>
      <c r="D1075" s="16" t="str">
        <f t="shared" si="32"/>
        <v>Система мер социальной поддержки детей-сирот и детей, оставшихся без попечения родителей3020700000</v>
      </c>
      <c r="E1075" s="15">
        <v>8733.7999999999993</v>
      </c>
      <c r="F1075" s="15">
        <v>-8733.7999999999993</v>
      </c>
      <c r="G1075" s="18">
        <f t="shared" si="33"/>
        <v>0</v>
      </c>
      <c r="H1075" s="15">
        <v>8733.7999999999993</v>
      </c>
      <c r="I1075" s="15">
        <v>8733.7999999999993</v>
      </c>
    </row>
    <row r="1076" spans="1:9" ht="45.75" hidden="1" thickBot="1" x14ac:dyDescent="0.25">
      <c r="A1076" s="13" t="s">
        <v>184</v>
      </c>
      <c r="B1076" s="15">
        <v>3020700000</v>
      </c>
      <c r="C1076" s="15">
        <v>320</v>
      </c>
      <c r="D1076" s="16" t="str">
        <f t="shared" si="32"/>
        <v>Социальные выплаты гражданам, кроме публичных нормативных социальных выплат3020700000320</v>
      </c>
      <c r="E1076" s="15">
        <v>8733.7999999999993</v>
      </c>
      <c r="F1076" s="15">
        <v>-8733.7999999999993</v>
      </c>
      <c r="G1076" s="18">
        <f t="shared" si="33"/>
        <v>0</v>
      </c>
      <c r="H1076" s="15">
        <v>8733.7999999999993</v>
      </c>
      <c r="I1076" s="15">
        <v>8733.7999999999993</v>
      </c>
    </row>
    <row r="1077" spans="1:9" ht="45.75" hidden="1" thickBot="1" x14ac:dyDescent="0.25">
      <c r="A1077" s="13" t="s">
        <v>639</v>
      </c>
      <c r="B1077" s="15">
        <v>3020900000</v>
      </c>
      <c r="C1077" s="16"/>
      <c r="D1077" s="16" t="str">
        <f t="shared" si="32"/>
        <v>Дополнительные гарантии детям-сиротам и детям, оставшимся без попечения родителей3020900000</v>
      </c>
      <c r="E1077" s="15">
        <v>329298</v>
      </c>
      <c r="F1077" s="15">
        <v>8733.7999999999993</v>
      </c>
      <c r="G1077" s="18">
        <f t="shared" si="33"/>
        <v>338031.8</v>
      </c>
      <c r="H1077" s="15">
        <v>329298</v>
      </c>
      <c r="I1077" s="15">
        <v>329298</v>
      </c>
    </row>
    <row r="1078" spans="1:9" ht="45.75" hidden="1" thickBot="1" x14ac:dyDescent="0.25">
      <c r="A1078" s="13" t="s">
        <v>184</v>
      </c>
      <c r="B1078" s="15">
        <v>3020900000</v>
      </c>
      <c r="C1078" s="15">
        <v>320</v>
      </c>
      <c r="D1078" s="16" t="str">
        <f t="shared" si="32"/>
        <v>Социальные выплаты гражданам, кроме публичных нормативных социальных выплат3020900000320</v>
      </c>
      <c r="E1078" s="15">
        <v>321652.09999999998</v>
      </c>
      <c r="F1078" s="15">
        <v>8733.7999999999993</v>
      </c>
      <c r="G1078" s="18">
        <f t="shared" si="33"/>
        <v>330385.89999999997</v>
      </c>
      <c r="H1078" s="15">
        <v>321652.09999999998</v>
      </c>
      <c r="I1078" s="15">
        <v>321652.09999999998</v>
      </c>
    </row>
    <row r="1079" spans="1:9" ht="210.75" hidden="1" thickBot="1" x14ac:dyDescent="0.25">
      <c r="A1079" s="14" t="s">
        <v>640</v>
      </c>
      <c r="B1079" s="15">
        <v>3020905660</v>
      </c>
      <c r="C1079" s="16"/>
      <c r="D1079" s="16" t="str">
        <f t="shared" si="32"/>
        <v>Расходы на обеспечение осуществления отдельных государственных полномочий, передаваемых в соответствии с Законом Удмуртской Республики от 14 марта 2013 года N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родителей", за исключением расходов на осуществление деятельности специалистов3020905660</v>
      </c>
      <c r="E1079" s="15">
        <v>7645.9</v>
      </c>
      <c r="F1079" s="15" t="e">
        <v>#VALUE!</v>
      </c>
      <c r="G1079" s="18" t="e">
        <f t="shared" si="33"/>
        <v>#VALUE!</v>
      </c>
      <c r="H1079" s="15">
        <v>7645.9</v>
      </c>
      <c r="I1079" s="15">
        <v>7645.9</v>
      </c>
    </row>
    <row r="1080" spans="1:9" ht="15.75" hidden="1" thickBot="1" x14ac:dyDescent="0.25">
      <c r="A1080" s="13" t="s">
        <v>255</v>
      </c>
      <c r="B1080" s="15">
        <v>3020905660</v>
      </c>
      <c r="C1080" s="15">
        <v>530</v>
      </c>
      <c r="D1080" s="16" t="str">
        <f t="shared" si="32"/>
        <v>Субвенции3020905660530</v>
      </c>
      <c r="E1080" s="15">
        <v>7645.9</v>
      </c>
      <c r="F1080" s="15"/>
      <c r="G1080" s="18">
        <f t="shared" si="33"/>
        <v>7645.9</v>
      </c>
      <c r="H1080" s="15">
        <v>7645.9</v>
      </c>
      <c r="I1080" s="15">
        <v>7645.9</v>
      </c>
    </row>
    <row r="1081" spans="1:9" ht="45.75" hidden="1" thickBot="1" x14ac:dyDescent="0.25">
      <c r="A1081" s="13" t="s">
        <v>641</v>
      </c>
      <c r="B1081" s="15" t="s">
        <v>642</v>
      </c>
      <c r="C1081" s="16"/>
      <c r="D1081" s="16" t="str">
        <f t="shared" si="32"/>
        <v>Федеральный проект "Финансовая поддержка семей при рождении детей"302P100000</v>
      </c>
      <c r="E1081" s="15">
        <v>3351634.8</v>
      </c>
      <c r="F1081" s="15">
        <v>-57446</v>
      </c>
      <c r="G1081" s="18">
        <f t="shared" si="33"/>
        <v>3294188.8</v>
      </c>
      <c r="H1081" s="15">
        <v>3556120.2</v>
      </c>
      <c r="I1081" s="15">
        <v>3745460.3</v>
      </c>
    </row>
    <row r="1082" spans="1:9" ht="45.75" hidden="1" thickBot="1" x14ac:dyDescent="0.25">
      <c r="A1082" s="13" t="s">
        <v>170</v>
      </c>
      <c r="B1082" s="15" t="s">
        <v>642</v>
      </c>
      <c r="C1082" s="15">
        <v>240</v>
      </c>
      <c r="D1082" s="16" t="str">
        <f t="shared" si="32"/>
        <v>Иные закупки товаров, работ и услуг для обеспечения государственных (муниципальных) нужд302P100000240</v>
      </c>
      <c r="E1082" s="15">
        <v>6750</v>
      </c>
      <c r="F1082" s="15"/>
      <c r="G1082" s="18">
        <f t="shared" si="33"/>
        <v>6750</v>
      </c>
      <c r="H1082" s="15">
        <v>8250</v>
      </c>
      <c r="I1082" s="15">
        <v>8250</v>
      </c>
    </row>
    <row r="1083" spans="1:9" ht="30.75" hidden="1" thickBot="1" x14ac:dyDescent="0.25">
      <c r="A1083" s="13" t="s">
        <v>479</v>
      </c>
      <c r="B1083" s="15" t="s">
        <v>642</v>
      </c>
      <c r="C1083" s="15">
        <v>310</v>
      </c>
      <c r="D1083" s="16" t="str">
        <f t="shared" si="32"/>
        <v>Публичные нормативные социальные выплаты гражданам302P100000310</v>
      </c>
      <c r="E1083" s="15">
        <v>2741476.6</v>
      </c>
      <c r="F1083" s="15">
        <v>-14201.6</v>
      </c>
      <c r="G1083" s="18">
        <f t="shared" si="33"/>
        <v>2727275</v>
      </c>
      <c r="H1083" s="15">
        <v>2938800.3</v>
      </c>
      <c r="I1083" s="15">
        <v>3120719.1</v>
      </c>
    </row>
    <row r="1084" spans="1:9" ht="45.75" hidden="1" thickBot="1" x14ac:dyDescent="0.25">
      <c r="A1084" s="13" t="s">
        <v>184</v>
      </c>
      <c r="B1084" s="15" t="s">
        <v>642</v>
      </c>
      <c r="C1084" s="15">
        <v>320</v>
      </c>
      <c r="D1084" s="16" t="str">
        <f t="shared" si="32"/>
        <v>Социальные выплаты гражданам, кроме публичных нормативных социальных выплат302P100000320</v>
      </c>
      <c r="E1084" s="15">
        <v>168579.5</v>
      </c>
      <c r="F1084" s="15"/>
      <c r="G1084" s="18">
        <f t="shared" si="33"/>
        <v>168579.5</v>
      </c>
      <c r="H1084" s="15">
        <v>174002.7</v>
      </c>
      <c r="I1084" s="15">
        <v>179642.8</v>
      </c>
    </row>
    <row r="1085" spans="1:9" ht="75.75" hidden="1" thickBot="1" x14ac:dyDescent="0.25">
      <c r="A1085" s="13" t="s">
        <v>643</v>
      </c>
      <c r="B1085" s="15" t="s">
        <v>644</v>
      </c>
      <c r="C1085" s="16"/>
      <c r="D1085" s="16" t="str">
        <f t="shared" si="32"/>
        <v>Предоставление мер социальной поддержки многодетным семьям (бесплатное питание для обучающихся общеобразовательных организаций)302P104343</v>
      </c>
      <c r="E1085" s="15">
        <v>316221.8</v>
      </c>
      <c r="F1085" s="15">
        <v>-63244.4</v>
      </c>
      <c r="G1085" s="18">
        <f t="shared" si="33"/>
        <v>252977.4</v>
      </c>
      <c r="H1085" s="15">
        <v>317960.3</v>
      </c>
      <c r="I1085" s="15">
        <v>319741.5</v>
      </c>
    </row>
    <row r="1086" spans="1:9" ht="15.75" hidden="1" thickBot="1" x14ac:dyDescent="0.25">
      <c r="A1086" s="13" t="s">
        <v>255</v>
      </c>
      <c r="B1086" s="15" t="s">
        <v>644</v>
      </c>
      <c r="C1086" s="15">
        <v>530</v>
      </c>
      <c r="D1086" s="16" t="str">
        <f t="shared" si="32"/>
        <v>Субвенции302P104343530</v>
      </c>
      <c r="E1086" s="15">
        <v>316221.8</v>
      </c>
      <c r="F1086" s="15">
        <v>-63244.4</v>
      </c>
      <c r="G1086" s="18">
        <f t="shared" si="33"/>
        <v>252977.4</v>
      </c>
      <c r="H1086" s="15">
        <v>317960.3</v>
      </c>
      <c r="I1086" s="15">
        <v>319741.5</v>
      </c>
    </row>
    <row r="1087" spans="1:9" ht="30.75" hidden="1" thickBot="1" x14ac:dyDescent="0.25">
      <c r="A1087" s="13" t="s">
        <v>220</v>
      </c>
      <c r="B1087" s="15" t="s">
        <v>642</v>
      </c>
      <c r="C1087" s="15">
        <v>622</v>
      </c>
      <c r="D1087" s="16" t="str">
        <f t="shared" si="32"/>
        <v>Субсидии автономным учреждениям на иные цели302P100000622</v>
      </c>
      <c r="E1087" s="15">
        <v>1500</v>
      </c>
      <c r="F1087" s="15"/>
      <c r="G1087" s="18">
        <f t="shared" si="33"/>
        <v>1500</v>
      </c>
      <c r="H1087" s="15">
        <v>0</v>
      </c>
      <c r="I1087" s="15">
        <v>0</v>
      </c>
    </row>
    <row r="1088" spans="1:9" ht="90.75" hidden="1" thickBot="1" x14ac:dyDescent="0.25">
      <c r="A1088" s="13" t="s">
        <v>256</v>
      </c>
      <c r="B1088" s="15" t="s">
        <v>642</v>
      </c>
      <c r="C1088" s="15">
        <v>810</v>
      </c>
      <c r="D1088" s="16" t="str">
        <f t="shared" si="3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услуг302P100000810</v>
      </c>
      <c r="E1088" s="15">
        <v>117106.9</v>
      </c>
      <c r="F1088" s="15"/>
      <c r="G1088" s="18">
        <f t="shared" si="33"/>
        <v>117106.9</v>
      </c>
      <c r="H1088" s="15">
        <v>117106.9</v>
      </c>
      <c r="I1088" s="15">
        <v>117106.9</v>
      </c>
    </row>
    <row r="1089" spans="1:9" ht="30.75" hidden="1" thickBot="1" x14ac:dyDescent="0.25">
      <c r="A1089" s="13" t="s">
        <v>319</v>
      </c>
      <c r="B1089" s="15" t="s">
        <v>645</v>
      </c>
      <c r="C1089" s="16"/>
      <c r="D1089" s="16" t="str">
        <f t="shared" si="32"/>
        <v>Федеральный проект "Старшее поколение"302P300000</v>
      </c>
      <c r="E1089" s="15">
        <v>401.6</v>
      </c>
      <c r="F1089" s="15"/>
      <c r="G1089" s="18">
        <f t="shared" si="33"/>
        <v>401.6</v>
      </c>
      <c r="H1089" s="15">
        <v>401.6</v>
      </c>
      <c r="I1089" s="15">
        <v>446.2</v>
      </c>
    </row>
    <row r="1090" spans="1:9" ht="45.75" hidden="1" thickBot="1" x14ac:dyDescent="0.25">
      <c r="A1090" s="13" t="s">
        <v>170</v>
      </c>
      <c r="B1090" s="15" t="s">
        <v>645</v>
      </c>
      <c r="C1090" s="15">
        <v>240</v>
      </c>
      <c r="D1090" s="16" t="str">
        <f t="shared" si="32"/>
        <v>Иные закупки товаров, работ и услуг для обеспечения государственных (муниципальных) нужд302P300000240</v>
      </c>
      <c r="E1090" s="15">
        <v>401.6</v>
      </c>
      <c r="F1090" s="15"/>
      <c r="G1090" s="18">
        <f t="shared" si="33"/>
        <v>401.6</v>
      </c>
      <c r="H1090" s="15">
        <v>401.6</v>
      </c>
      <c r="I1090" s="15">
        <v>446.2</v>
      </c>
    </row>
    <row r="1091" spans="1:9" ht="45.75" thickBot="1" x14ac:dyDescent="0.25">
      <c r="A1091" s="14" t="s">
        <v>47</v>
      </c>
      <c r="B1091" s="15">
        <v>3030000000</v>
      </c>
      <c r="C1091" s="16"/>
      <c r="D1091" s="16" t="str">
        <f t="shared" ref="D1091:D1154" si="34">A1091&amp;B1091&amp;C1091</f>
        <v>Подпрограмма "Модернизация и развитие социального обслуживания населения"3030000000</v>
      </c>
      <c r="E1091" s="15">
        <v>2341446.5</v>
      </c>
      <c r="F1091" s="15">
        <v>1000</v>
      </c>
      <c r="G1091" s="18">
        <f t="shared" ref="G1091:G1154" si="35">E1091+F1091</f>
        <v>2342446.5</v>
      </c>
      <c r="H1091" s="15">
        <v>2365818.6</v>
      </c>
      <c r="I1091" s="15">
        <v>2470645</v>
      </c>
    </row>
    <row r="1092" spans="1:9" ht="60.75" hidden="1" thickBot="1" x14ac:dyDescent="0.25">
      <c r="A1092" s="13" t="s">
        <v>646</v>
      </c>
      <c r="B1092" s="15">
        <v>3030500000</v>
      </c>
      <c r="C1092" s="16"/>
      <c r="D1092" s="16" t="str">
        <f t="shared" si="34"/>
        <v>Меры социальной поддержки работникам государственных учреждений Удмуртской Республики3030500000</v>
      </c>
      <c r="E1092" s="15">
        <v>1562.1</v>
      </c>
      <c r="F1092" s="15"/>
      <c r="G1092" s="18">
        <f t="shared" si="35"/>
        <v>1562.1</v>
      </c>
      <c r="H1092" s="15">
        <v>1562.1</v>
      </c>
      <c r="I1092" s="15">
        <v>1562.1</v>
      </c>
    </row>
    <row r="1093" spans="1:9" ht="30.75" hidden="1" thickBot="1" x14ac:dyDescent="0.25">
      <c r="A1093" s="13" t="s">
        <v>198</v>
      </c>
      <c r="B1093" s="15">
        <v>3030500000</v>
      </c>
      <c r="C1093" s="15">
        <v>110</v>
      </c>
      <c r="D1093" s="16" t="str">
        <f t="shared" si="34"/>
        <v>Расходы на выплаты персоналу казенных учреждений3030500000110</v>
      </c>
      <c r="E1093" s="15">
        <v>1412.1</v>
      </c>
      <c r="F1093" s="15"/>
      <c r="G1093" s="18">
        <f t="shared" si="35"/>
        <v>1412.1</v>
      </c>
      <c r="H1093" s="15">
        <v>1412.1</v>
      </c>
      <c r="I1093" s="15">
        <v>1412.1</v>
      </c>
    </row>
    <row r="1094" spans="1:9" ht="45.75" hidden="1" thickBot="1" x14ac:dyDescent="0.25">
      <c r="A1094" s="13" t="s">
        <v>184</v>
      </c>
      <c r="B1094" s="15">
        <v>3030500000</v>
      </c>
      <c r="C1094" s="15">
        <v>320</v>
      </c>
      <c r="D1094" s="16" t="str">
        <f t="shared" si="34"/>
        <v>Социальные выплаты гражданам, кроме публичных нормативных социальных выплат3030500000320</v>
      </c>
      <c r="E1094" s="15">
        <v>150</v>
      </c>
      <c r="F1094" s="15"/>
      <c r="G1094" s="18">
        <f t="shared" si="35"/>
        <v>150</v>
      </c>
      <c r="H1094" s="15">
        <v>150</v>
      </c>
      <c r="I1094" s="15">
        <v>150</v>
      </c>
    </row>
    <row r="1095" spans="1:9" ht="60.75" hidden="1" thickBot="1" x14ac:dyDescent="0.25">
      <c r="A1095" s="13" t="s">
        <v>647</v>
      </c>
      <c r="B1095" s="15">
        <v>3030600000</v>
      </c>
      <c r="C1095" s="16"/>
      <c r="D1095" s="16" t="str">
        <f t="shared" si="34"/>
        <v>Укрепление материально-технической базы Минсоцполитики УР и подведомственных ему организаций3030600000</v>
      </c>
      <c r="E1095" s="15">
        <v>1757.5</v>
      </c>
      <c r="F1095" s="15"/>
      <c r="G1095" s="18">
        <f t="shared" si="35"/>
        <v>1757.5</v>
      </c>
      <c r="H1095" s="15">
        <v>1757.5</v>
      </c>
      <c r="I1095" s="15">
        <v>1757.5</v>
      </c>
    </row>
    <row r="1096" spans="1:9" ht="45.75" hidden="1" thickBot="1" x14ac:dyDescent="0.25">
      <c r="A1096" s="13" t="s">
        <v>170</v>
      </c>
      <c r="B1096" s="15">
        <v>3030600000</v>
      </c>
      <c r="C1096" s="15">
        <v>240</v>
      </c>
      <c r="D1096" s="16" t="str">
        <f t="shared" si="34"/>
        <v>Иные закупки товаров, работ и услуг для обеспечения государственных (муниципальных) нужд3030600000240</v>
      </c>
      <c r="E1096" s="15">
        <v>1757.5</v>
      </c>
      <c r="F1096" s="15"/>
      <c r="G1096" s="18">
        <f t="shared" si="35"/>
        <v>1757.5</v>
      </c>
      <c r="H1096" s="15">
        <v>1757.5</v>
      </c>
      <c r="I1096" s="15">
        <v>1757.5</v>
      </c>
    </row>
    <row r="1097" spans="1:9" ht="45.75" hidden="1" thickBot="1" x14ac:dyDescent="0.25">
      <c r="A1097" s="13" t="s">
        <v>648</v>
      </c>
      <c r="B1097" s="15">
        <v>3030700000</v>
      </c>
      <c r="C1097" s="16"/>
      <c r="D1097" s="16" t="str">
        <f t="shared" si="34"/>
        <v>Мероприятия, направленные на улучшение положения и качества жизни пожилых людей3030700000</v>
      </c>
      <c r="E1097" s="15">
        <v>1088.5</v>
      </c>
      <c r="F1097" s="15"/>
      <c r="G1097" s="18">
        <f t="shared" si="35"/>
        <v>1088.5</v>
      </c>
      <c r="H1097" s="15">
        <v>1088.5</v>
      </c>
      <c r="I1097" s="15">
        <v>1088.5</v>
      </c>
    </row>
    <row r="1098" spans="1:9" ht="45.75" hidden="1" thickBot="1" x14ac:dyDescent="0.25">
      <c r="A1098" s="13" t="s">
        <v>170</v>
      </c>
      <c r="B1098" s="15">
        <v>3030700000</v>
      </c>
      <c r="C1098" s="15">
        <v>240</v>
      </c>
      <c r="D1098" s="16" t="str">
        <f t="shared" si="34"/>
        <v>Иные закупки товаров, работ и услуг для обеспечения государственных (муниципальных) нужд3030700000240</v>
      </c>
      <c r="E1098" s="15">
        <v>953.5</v>
      </c>
      <c r="F1098" s="15"/>
      <c r="G1098" s="18">
        <f t="shared" si="35"/>
        <v>953.5</v>
      </c>
      <c r="H1098" s="15">
        <v>953.5</v>
      </c>
      <c r="I1098" s="15">
        <v>953.5</v>
      </c>
    </row>
    <row r="1099" spans="1:9" ht="45.75" hidden="1" thickBot="1" x14ac:dyDescent="0.25">
      <c r="A1099" s="13" t="s">
        <v>184</v>
      </c>
      <c r="B1099" s="15">
        <v>3030700000</v>
      </c>
      <c r="C1099" s="15">
        <v>320</v>
      </c>
      <c r="D1099" s="16" t="str">
        <f t="shared" si="34"/>
        <v>Социальные выплаты гражданам, кроме публичных нормативных социальных выплат3030700000320</v>
      </c>
      <c r="E1099" s="15">
        <v>135</v>
      </c>
      <c r="F1099" s="15"/>
      <c r="G1099" s="18">
        <f t="shared" si="35"/>
        <v>135</v>
      </c>
      <c r="H1099" s="15">
        <v>135</v>
      </c>
      <c r="I1099" s="15">
        <v>135</v>
      </c>
    </row>
    <row r="1100" spans="1:9" ht="75.75" hidden="1" thickBot="1" x14ac:dyDescent="0.25">
      <c r="A1100" s="13" t="s">
        <v>649</v>
      </c>
      <c r="B1100" s="15">
        <v>3030900000</v>
      </c>
      <c r="C1100" s="16"/>
      <c r="D1100" s="16" t="str">
        <f t="shared" si="34"/>
        <v>Мероприятия, направленные на обеспечение пожарной безопасности Минсоцполитики УР и подведомственных ему организаций3030900000</v>
      </c>
      <c r="E1100" s="15">
        <v>2759.1</v>
      </c>
      <c r="F1100" s="15"/>
      <c r="G1100" s="18">
        <f t="shared" si="35"/>
        <v>2759.1</v>
      </c>
      <c r="H1100" s="15">
        <v>2759.1</v>
      </c>
      <c r="I1100" s="15">
        <v>2759.1</v>
      </c>
    </row>
    <row r="1101" spans="1:9" ht="45.75" hidden="1" thickBot="1" x14ac:dyDescent="0.25">
      <c r="A1101" s="13" t="s">
        <v>170</v>
      </c>
      <c r="B1101" s="15">
        <v>3030900000</v>
      </c>
      <c r="C1101" s="15">
        <v>240</v>
      </c>
      <c r="D1101" s="16" t="str">
        <f t="shared" si="34"/>
        <v>Иные закупки товаров, работ и услуг для обеспечения государственных (муниципальных) нужд3030900000240</v>
      </c>
      <c r="E1101" s="15">
        <v>2759.1</v>
      </c>
      <c r="F1101" s="15"/>
      <c r="G1101" s="18">
        <f t="shared" si="35"/>
        <v>2759.1</v>
      </c>
      <c r="H1101" s="15">
        <v>2759.1</v>
      </c>
      <c r="I1101" s="15">
        <v>2759.1</v>
      </c>
    </row>
    <row r="1102" spans="1:9" ht="60.75" hidden="1" thickBot="1" x14ac:dyDescent="0.25">
      <c r="A1102" s="13" t="s">
        <v>650</v>
      </c>
      <c r="B1102" s="15">
        <v>3031100000</v>
      </c>
      <c r="C1102" s="16"/>
      <c r="D1102" s="16" t="str">
        <f t="shared" si="34"/>
        <v>Развитие системы социального обслуживания граждан с применением механизмов государственно-частного партнерства3031100000</v>
      </c>
      <c r="E1102" s="15">
        <v>3500</v>
      </c>
      <c r="F1102" s="15"/>
      <c r="G1102" s="18">
        <f t="shared" si="35"/>
        <v>3500</v>
      </c>
      <c r="H1102" s="15">
        <v>3500</v>
      </c>
      <c r="I1102" s="15">
        <v>3500</v>
      </c>
    </row>
    <row r="1103" spans="1:9" ht="90.75" hidden="1" thickBot="1" x14ac:dyDescent="0.25">
      <c r="A1103" s="13" t="s">
        <v>244</v>
      </c>
      <c r="B1103" s="15">
        <v>3031100000</v>
      </c>
      <c r="C1103" s="15">
        <v>630</v>
      </c>
      <c r="D1103" s="16" t="str">
        <f t="shared" si="3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компаний)3031100000630</v>
      </c>
      <c r="E1103" s="15">
        <v>1000</v>
      </c>
      <c r="F1103" s="15"/>
      <c r="G1103" s="18">
        <f t="shared" si="35"/>
        <v>1000</v>
      </c>
      <c r="H1103" s="15">
        <v>1000</v>
      </c>
      <c r="I1103" s="15">
        <v>1000</v>
      </c>
    </row>
    <row r="1104" spans="1:9" ht="90.75" hidden="1" thickBot="1" x14ac:dyDescent="0.25">
      <c r="A1104" s="13" t="s">
        <v>256</v>
      </c>
      <c r="B1104" s="15">
        <v>3031100000</v>
      </c>
      <c r="C1104" s="15">
        <v>810</v>
      </c>
      <c r="D1104" s="16" t="str">
        <f t="shared" si="3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услуг3031100000810</v>
      </c>
      <c r="E1104" s="15">
        <v>2500</v>
      </c>
      <c r="F1104" s="15"/>
      <c r="G1104" s="18">
        <f t="shared" si="35"/>
        <v>2500</v>
      </c>
      <c r="H1104" s="15">
        <v>2500</v>
      </c>
      <c r="I1104" s="15">
        <v>2500</v>
      </c>
    </row>
    <row r="1105" spans="1:9" ht="45.75" hidden="1" thickBot="1" x14ac:dyDescent="0.25">
      <c r="A1105" s="13" t="s">
        <v>651</v>
      </c>
      <c r="B1105" s="15">
        <v>3031200000</v>
      </c>
      <c r="C1105" s="16"/>
      <c r="D1105" s="16" t="str">
        <f t="shared" si="34"/>
        <v>Обеспечение текущей деятельности учреждений социального обслуживания3031200000</v>
      </c>
      <c r="E1105" s="15">
        <v>2257806.9</v>
      </c>
      <c r="F1105" s="15"/>
      <c r="G1105" s="18">
        <f t="shared" si="35"/>
        <v>2257806.9</v>
      </c>
      <c r="H1105" s="15">
        <v>2282179</v>
      </c>
      <c r="I1105" s="15">
        <v>2380640.1</v>
      </c>
    </row>
    <row r="1106" spans="1:9" ht="30.75" hidden="1" thickBot="1" x14ac:dyDescent="0.25">
      <c r="A1106" s="13" t="s">
        <v>198</v>
      </c>
      <c r="B1106" s="15">
        <v>3031200000</v>
      </c>
      <c r="C1106" s="15">
        <v>110</v>
      </c>
      <c r="D1106" s="16" t="str">
        <f t="shared" si="34"/>
        <v>Расходы на выплаты персоналу казенных учреждений3031200000110</v>
      </c>
      <c r="E1106" s="15">
        <v>454165.5</v>
      </c>
      <c r="F1106" s="15"/>
      <c r="G1106" s="18">
        <f t="shared" si="35"/>
        <v>454165.5</v>
      </c>
      <c r="H1106" s="15">
        <v>454165.5</v>
      </c>
      <c r="I1106" s="15">
        <v>454165.5</v>
      </c>
    </row>
    <row r="1107" spans="1:9" ht="45.75" hidden="1" thickBot="1" x14ac:dyDescent="0.25">
      <c r="A1107" s="13" t="s">
        <v>170</v>
      </c>
      <c r="B1107" s="15">
        <v>3031200000</v>
      </c>
      <c r="C1107" s="15">
        <v>240</v>
      </c>
      <c r="D1107" s="16" t="str">
        <f t="shared" si="34"/>
        <v>Иные закупки товаров, работ и услуг для обеспечения государственных (муниципальных) нужд3031200000240</v>
      </c>
      <c r="E1107" s="15">
        <v>98362</v>
      </c>
      <c r="F1107" s="15"/>
      <c r="G1107" s="18">
        <f t="shared" si="35"/>
        <v>98362</v>
      </c>
      <c r="H1107" s="15">
        <v>98362</v>
      </c>
      <c r="I1107" s="15">
        <v>98362</v>
      </c>
    </row>
    <row r="1108" spans="1:9" ht="45.75" hidden="1" thickBot="1" x14ac:dyDescent="0.25">
      <c r="A1108" s="13" t="s">
        <v>184</v>
      </c>
      <c r="B1108" s="15">
        <v>3031200000</v>
      </c>
      <c r="C1108" s="15">
        <v>320</v>
      </c>
      <c r="D1108" s="16" t="str">
        <f t="shared" si="34"/>
        <v>Социальные выплаты гражданам, кроме публичных нормативных социальных выплат3031200000320</v>
      </c>
      <c r="E1108" s="15">
        <v>2000</v>
      </c>
      <c r="F1108" s="15"/>
      <c r="G1108" s="18">
        <f t="shared" si="35"/>
        <v>2000</v>
      </c>
      <c r="H1108" s="15">
        <v>2000</v>
      </c>
      <c r="I1108" s="15">
        <v>2000</v>
      </c>
    </row>
    <row r="1109" spans="1:9" ht="90.75" hidden="1" thickBot="1" x14ac:dyDescent="0.25">
      <c r="A1109" s="13" t="s">
        <v>179</v>
      </c>
      <c r="B1109" s="15">
        <v>3031200000</v>
      </c>
      <c r="C1109" s="15">
        <v>611</v>
      </c>
      <c r="D1109" s="16" t="str">
        <f t="shared" si="3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работ)3031200000611</v>
      </c>
      <c r="E1109" s="15">
        <v>982025.1</v>
      </c>
      <c r="F1109" s="15"/>
      <c r="G1109" s="18">
        <f t="shared" si="35"/>
        <v>982025.1</v>
      </c>
      <c r="H1109" s="15">
        <v>1006397.2</v>
      </c>
      <c r="I1109" s="15">
        <v>1104858.3</v>
      </c>
    </row>
    <row r="1110" spans="1:9" ht="90.75" hidden="1" thickBot="1" x14ac:dyDescent="0.25">
      <c r="A1110" s="13" t="s">
        <v>182</v>
      </c>
      <c r="B1110" s="15">
        <v>3031200000</v>
      </c>
      <c r="C1110" s="15">
        <v>621</v>
      </c>
      <c r="D1110" s="16" t="str">
        <f t="shared" si="3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работ)3031200000621</v>
      </c>
      <c r="E1110" s="15">
        <v>721141.3</v>
      </c>
      <c r="F1110" s="15"/>
      <c r="G1110" s="18">
        <f t="shared" si="35"/>
        <v>721141.3</v>
      </c>
      <c r="H1110" s="15">
        <v>721141.3</v>
      </c>
      <c r="I1110" s="15">
        <v>721141.3</v>
      </c>
    </row>
    <row r="1111" spans="1:9" ht="30.75" hidden="1" thickBot="1" x14ac:dyDescent="0.25">
      <c r="A1111" s="13" t="s">
        <v>199</v>
      </c>
      <c r="B1111" s="15">
        <v>3031200000</v>
      </c>
      <c r="C1111" s="15">
        <v>850</v>
      </c>
      <c r="D1111" s="16" t="str">
        <f t="shared" si="34"/>
        <v>Уплата налогов, сборов и иных платежей3031200000850</v>
      </c>
      <c r="E1111" s="15">
        <v>113</v>
      </c>
      <c r="F1111" s="15"/>
      <c r="G1111" s="18">
        <f t="shared" si="35"/>
        <v>113</v>
      </c>
      <c r="H1111" s="15">
        <v>113</v>
      </c>
      <c r="I1111" s="15">
        <v>113</v>
      </c>
    </row>
    <row r="1112" spans="1:9" ht="75.75" hidden="1" thickBot="1" x14ac:dyDescent="0.25">
      <c r="A1112" s="13" t="s">
        <v>652</v>
      </c>
      <c r="B1112" s="15">
        <v>3031500000</v>
      </c>
      <c r="C1112" s="16"/>
      <c r="D1112" s="16" t="str">
        <f t="shared" si="34"/>
        <v>Создание системы долговременного ухода за гражданами пожилого возраста и инвалидами, признанными нуждающимися в социальном обслуживании3031500000</v>
      </c>
      <c r="E1112" s="15">
        <v>738.9</v>
      </c>
      <c r="F1112" s="15">
        <v>-738.9</v>
      </c>
      <c r="G1112" s="18">
        <f t="shared" si="35"/>
        <v>0</v>
      </c>
      <c r="H1112" s="15">
        <v>738.9</v>
      </c>
      <c r="I1112" s="15">
        <v>738.9</v>
      </c>
    </row>
    <row r="1113" spans="1:9" ht="45.75" hidden="1" thickBot="1" x14ac:dyDescent="0.25">
      <c r="A1113" s="13" t="s">
        <v>184</v>
      </c>
      <c r="B1113" s="15">
        <v>3031500000</v>
      </c>
      <c r="C1113" s="15">
        <v>320</v>
      </c>
      <c r="D1113" s="16" t="str">
        <f t="shared" si="34"/>
        <v>Социальные выплаты гражданам, кроме публичных нормативных социальных выплат3031500000320</v>
      </c>
      <c r="E1113" s="15">
        <v>738.9</v>
      </c>
      <c r="F1113" s="15">
        <v>-738.9</v>
      </c>
      <c r="G1113" s="18">
        <f t="shared" si="35"/>
        <v>0</v>
      </c>
      <c r="H1113" s="15">
        <v>738.9</v>
      </c>
      <c r="I1113" s="15">
        <v>738.9</v>
      </c>
    </row>
    <row r="1114" spans="1:9" ht="30.75" hidden="1" thickBot="1" x14ac:dyDescent="0.25">
      <c r="A1114" s="13" t="s">
        <v>319</v>
      </c>
      <c r="B1114" s="15" t="s">
        <v>653</v>
      </c>
      <c r="C1114" s="16"/>
      <c r="D1114" s="16" t="str">
        <f t="shared" si="34"/>
        <v>Федеральный проект "Старшее поколение"303P300000</v>
      </c>
      <c r="E1114" s="15">
        <v>72233.5</v>
      </c>
      <c r="F1114" s="15">
        <v>1000</v>
      </c>
      <c r="G1114" s="18">
        <f t="shared" si="35"/>
        <v>73233.5</v>
      </c>
      <c r="H1114" s="15">
        <v>72233.5</v>
      </c>
      <c r="I1114" s="15">
        <v>78598.8</v>
      </c>
    </row>
    <row r="1115" spans="1:9" ht="30.75" hidden="1" thickBot="1" x14ac:dyDescent="0.25">
      <c r="A1115" s="13" t="s">
        <v>171</v>
      </c>
      <c r="B1115" s="15" t="s">
        <v>653</v>
      </c>
      <c r="C1115" s="15">
        <v>612</v>
      </c>
      <c r="D1115" s="16" t="str">
        <f t="shared" si="34"/>
        <v>Субсидии бюджетным учреждениям на иные цели303P300000612</v>
      </c>
      <c r="E1115" s="15">
        <v>72233.5</v>
      </c>
      <c r="F1115" s="15">
        <v>1000</v>
      </c>
      <c r="G1115" s="18">
        <f t="shared" si="35"/>
        <v>73233.5</v>
      </c>
      <c r="H1115" s="15">
        <v>72233.5</v>
      </c>
      <c r="I1115" s="15">
        <v>78598.8</v>
      </c>
    </row>
    <row r="1116" spans="1:9" ht="45.75" thickBot="1" x14ac:dyDescent="0.25">
      <c r="A1116" s="14" t="s">
        <v>24</v>
      </c>
      <c r="B1116" s="15">
        <v>3040000000</v>
      </c>
      <c r="C1116" s="16"/>
      <c r="D1116" s="16" t="str">
        <f t="shared" si="34"/>
        <v>Подпрограмма "Создание условий для реализации государственной программы"3040000000</v>
      </c>
      <c r="E1116" s="15">
        <v>435986.6</v>
      </c>
      <c r="F1116" s="15">
        <v>1900</v>
      </c>
      <c r="G1116" s="18">
        <f t="shared" si="35"/>
        <v>437886.6</v>
      </c>
      <c r="H1116" s="15">
        <v>435596.2</v>
      </c>
      <c r="I1116" s="15">
        <v>443536</v>
      </c>
    </row>
    <row r="1117" spans="1:9" ht="45.75" hidden="1" thickBot="1" x14ac:dyDescent="0.25">
      <c r="A1117" s="13" t="s">
        <v>654</v>
      </c>
      <c r="B1117" s="15">
        <v>3040100000</v>
      </c>
      <c r="C1117" s="16"/>
      <c r="D1117" s="16" t="str">
        <f t="shared" si="34"/>
        <v>Расходы по организации предоставления государственных услуг Минсоцполитики УР3040100000</v>
      </c>
      <c r="E1117" s="15">
        <v>17880.400000000001</v>
      </c>
      <c r="F1117" s="15"/>
      <c r="G1117" s="18">
        <f t="shared" si="35"/>
        <v>17880.400000000001</v>
      </c>
      <c r="H1117" s="15">
        <v>9822.7000000000007</v>
      </c>
      <c r="I1117" s="15">
        <v>9822.7000000000007</v>
      </c>
    </row>
    <row r="1118" spans="1:9" ht="45.75" hidden="1" thickBot="1" x14ac:dyDescent="0.25">
      <c r="A1118" s="13" t="s">
        <v>170</v>
      </c>
      <c r="B1118" s="15">
        <v>3040100000</v>
      </c>
      <c r="C1118" s="15">
        <v>240</v>
      </c>
      <c r="D1118" s="16" t="str">
        <f t="shared" si="34"/>
        <v>Иные закупки товаров, работ и услуг для обеспечения государственных (муниципальных) нужд3040100000240</v>
      </c>
      <c r="E1118" s="15">
        <v>17880.400000000001</v>
      </c>
      <c r="F1118" s="15"/>
      <c r="G1118" s="18">
        <f t="shared" si="35"/>
        <v>17880.400000000001</v>
      </c>
      <c r="H1118" s="15">
        <v>9822.7000000000007</v>
      </c>
      <c r="I1118" s="15">
        <v>9822.7000000000007</v>
      </c>
    </row>
    <row r="1119" spans="1:9" ht="75.75" hidden="1" thickBot="1" x14ac:dyDescent="0.25">
      <c r="A1119" s="13" t="s">
        <v>655</v>
      </c>
      <c r="B1119" s="15">
        <v>3040200000</v>
      </c>
      <c r="C1119" s="16"/>
      <c r="D1119" s="16" t="str">
        <f t="shared" si="34"/>
        <v>Обеспечение текущей деятельности, руководство и управление в сфере установленных функций центрального аппарата Минсоцполитики УР3040200000</v>
      </c>
      <c r="E1119" s="15">
        <v>159617.9</v>
      </c>
      <c r="F1119" s="15"/>
      <c r="G1119" s="18">
        <f t="shared" si="35"/>
        <v>159617.9</v>
      </c>
      <c r="H1119" s="15">
        <v>166015.4</v>
      </c>
      <c r="I1119" s="15">
        <v>172641.2</v>
      </c>
    </row>
    <row r="1120" spans="1:9" ht="45.75" hidden="1" thickBot="1" x14ac:dyDescent="0.25">
      <c r="A1120" s="13" t="s">
        <v>226</v>
      </c>
      <c r="B1120" s="15">
        <v>3040200000</v>
      </c>
      <c r="C1120" s="15">
        <v>120</v>
      </c>
      <c r="D1120" s="16" t="str">
        <f t="shared" si="34"/>
        <v>Расходы на выплаты персоналу государственных (муниципальных) органов3040200000120</v>
      </c>
      <c r="E1120" s="15">
        <v>156504</v>
      </c>
      <c r="F1120" s="15"/>
      <c r="G1120" s="18">
        <f t="shared" si="35"/>
        <v>156504</v>
      </c>
      <c r="H1120" s="15">
        <v>162901.5</v>
      </c>
      <c r="I1120" s="15">
        <v>169527.3</v>
      </c>
    </row>
    <row r="1121" spans="1:9" ht="45.75" hidden="1" thickBot="1" x14ac:dyDescent="0.25">
      <c r="A1121" s="13" t="s">
        <v>170</v>
      </c>
      <c r="B1121" s="15">
        <v>3040200000</v>
      </c>
      <c r="C1121" s="15">
        <v>240</v>
      </c>
      <c r="D1121" s="16" t="str">
        <f t="shared" si="34"/>
        <v>Иные закупки товаров, работ и услуг для обеспечения государственных (муниципальных) нужд3040200000240</v>
      </c>
      <c r="E1121" s="15">
        <v>3028.9</v>
      </c>
      <c r="F1121" s="15"/>
      <c r="G1121" s="18">
        <f t="shared" si="35"/>
        <v>3028.9</v>
      </c>
      <c r="H1121" s="15">
        <v>3028.9</v>
      </c>
      <c r="I1121" s="15">
        <v>3028.9</v>
      </c>
    </row>
    <row r="1122" spans="1:9" ht="45.75" hidden="1" thickBot="1" x14ac:dyDescent="0.25">
      <c r="A1122" s="13" t="s">
        <v>184</v>
      </c>
      <c r="B1122" s="15">
        <v>3040200000</v>
      </c>
      <c r="C1122" s="15">
        <v>320</v>
      </c>
      <c r="D1122" s="16" t="str">
        <f t="shared" si="34"/>
        <v>Социальные выплаты гражданам, кроме публичных нормативных социальных выплат3040200000320</v>
      </c>
      <c r="E1122" s="15">
        <v>40</v>
      </c>
      <c r="F1122" s="15"/>
      <c r="G1122" s="18">
        <f t="shared" si="35"/>
        <v>40</v>
      </c>
      <c r="H1122" s="15">
        <v>40</v>
      </c>
      <c r="I1122" s="15">
        <v>40</v>
      </c>
    </row>
    <row r="1123" spans="1:9" ht="30.75" hidden="1" thickBot="1" x14ac:dyDescent="0.25">
      <c r="A1123" s="13" t="s">
        <v>199</v>
      </c>
      <c r="B1123" s="15">
        <v>3040200000</v>
      </c>
      <c r="C1123" s="15">
        <v>850</v>
      </c>
      <c r="D1123" s="16" t="str">
        <f t="shared" si="34"/>
        <v>Уплата налогов, сборов и иных платежей3040200000850</v>
      </c>
      <c r="E1123" s="15">
        <v>45</v>
      </c>
      <c r="F1123" s="15"/>
      <c r="G1123" s="18">
        <f t="shared" si="35"/>
        <v>45</v>
      </c>
      <c r="H1123" s="15">
        <v>45</v>
      </c>
      <c r="I1123" s="15">
        <v>45</v>
      </c>
    </row>
    <row r="1124" spans="1:9" ht="45.75" hidden="1" thickBot="1" x14ac:dyDescent="0.25">
      <c r="A1124" s="13" t="s">
        <v>656</v>
      </c>
      <c r="B1124" s="15">
        <v>3040300000</v>
      </c>
      <c r="C1124" s="16"/>
      <c r="D1124" s="16" t="str">
        <f t="shared" si="34"/>
        <v>Обеспечение текущей деятельности организаций в сфере социальной защиты населения3040300000</v>
      </c>
      <c r="E1124" s="15">
        <v>184876</v>
      </c>
      <c r="F1124" s="15">
        <v>1900</v>
      </c>
      <c r="G1124" s="18">
        <f t="shared" si="35"/>
        <v>186776</v>
      </c>
      <c r="H1124" s="15">
        <v>184876</v>
      </c>
      <c r="I1124" s="15">
        <v>184876</v>
      </c>
    </row>
    <row r="1125" spans="1:9" ht="30.75" hidden="1" thickBot="1" x14ac:dyDescent="0.25">
      <c r="A1125" s="13" t="s">
        <v>198</v>
      </c>
      <c r="B1125" s="15">
        <v>3040300000</v>
      </c>
      <c r="C1125" s="15">
        <v>110</v>
      </c>
      <c r="D1125" s="16" t="str">
        <f t="shared" si="34"/>
        <v>Расходы на выплаты персоналу казенных учреждений3040300000110</v>
      </c>
      <c r="E1125" s="15">
        <v>171339.6</v>
      </c>
      <c r="F1125" s="15"/>
      <c r="G1125" s="18">
        <f t="shared" si="35"/>
        <v>171339.6</v>
      </c>
      <c r="H1125" s="15">
        <v>171339.6</v>
      </c>
      <c r="I1125" s="15">
        <v>171339.6</v>
      </c>
    </row>
    <row r="1126" spans="1:9" ht="45.75" hidden="1" thickBot="1" x14ac:dyDescent="0.25">
      <c r="A1126" s="13" t="s">
        <v>170</v>
      </c>
      <c r="B1126" s="15">
        <v>3040300000</v>
      </c>
      <c r="C1126" s="15">
        <v>240</v>
      </c>
      <c r="D1126" s="16" t="str">
        <f t="shared" si="34"/>
        <v>Иные закупки товаров, работ и услуг для обеспечения государственных (муниципальных) нужд3040300000240</v>
      </c>
      <c r="E1126" s="15">
        <v>13490.9</v>
      </c>
      <c r="F1126" s="15"/>
      <c r="G1126" s="18">
        <f t="shared" si="35"/>
        <v>13490.9</v>
      </c>
      <c r="H1126" s="15">
        <v>13490.9</v>
      </c>
      <c r="I1126" s="15">
        <v>13490.9</v>
      </c>
    </row>
    <row r="1127" spans="1:9" ht="30.75" hidden="1" thickBot="1" x14ac:dyDescent="0.25">
      <c r="A1127" s="13" t="s">
        <v>199</v>
      </c>
      <c r="B1127" s="15">
        <v>3040300000</v>
      </c>
      <c r="C1127" s="15">
        <v>850</v>
      </c>
      <c r="D1127" s="16" t="str">
        <f t="shared" si="34"/>
        <v>Уплата налогов, сборов и иных платежей3040300000850</v>
      </c>
      <c r="E1127" s="15">
        <v>45.5</v>
      </c>
      <c r="F1127" s="15"/>
      <c r="G1127" s="18">
        <f t="shared" si="35"/>
        <v>45.5</v>
      </c>
      <c r="H1127" s="15">
        <v>45.5</v>
      </c>
      <c r="I1127" s="15">
        <v>45.5</v>
      </c>
    </row>
    <row r="1128" spans="1:9" ht="45.75" hidden="1" thickBot="1" x14ac:dyDescent="0.25">
      <c r="A1128" s="13" t="s">
        <v>657</v>
      </c>
      <c r="B1128" s="15">
        <v>3040400000</v>
      </c>
      <c r="C1128" s="16"/>
      <c r="D1128" s="16" t="str">
        <f t="shared" si="34"/>
        <v>Уплата налога на имущество организаций и земельного налога3040400000</v>
      </c>
      <c r="E1128" s="15">
        <v>40843</v>
      </c>
      <c r="F1128" s="15"/>
      <c r="G1128" s="18">
        <f t="shared" si="35"/>
        <v>40843</v>
      </c>
      <c r="H1128" s="15">
        <v>40843</v>
      </c>
      <c r="I1128" s="15">
        <v>40843</v>
      </c>
    </row>
    <row r="1129" spans="1:9" ht="30.75" hidden="1" thickBot="1" x14ac:dyDescent="0.25">
      <c r="A1129" s="13" t="s">
        <v>171</v>
      </c>
      <c r="B1129" s="15">
        <v>3040400000</v>
      </c>
      <c r="C1129" s="15">
        <v>612</v>
      </c>
      <c r="D1129" s="16" t="str">
        <f t="shared" si="34"/>
        <v>Субсидии бюджетным учреждениям на иные цели3040400000612</v>
      </c>
      <c r="E1129" s="15">
        <v>1473.7</v>
      </c>
      <c r="F1129" s="15"/>
      <c r="G1129" s="18">
        <f t="shared" si="35"/>
        <v>1473.7</v>
      </c>
      <c r="H1129" s="15">
        <v>1473.7</v>
      </c>
      <c r="I1129" s="15">
        <v>1473.7</v>
      </c>
    </row>
    <row r="1130" spans="1:9" ht="30.75" hidden="1" thickBot="1" x14ac:dyDescent="0.25">
      <c r="A1130" s="13" t="s">
        <v>220</v>
      </c>
      <c r="B1130" s="15">
        <v>3040400000</v>
      </c>
      <c r="C1130" s="15">
        <v>622</v>
      </c>
      <c r="D1130" s="16" t="str">
        <f t="shared" si="34"/>
        <v>Субсидии автономным учреждениям на иные цели3040400000622</v>
      </c>
      <c r="E1130" s="15">
        <v>3283.9</v>
      </c>
      <c r="F1130" s="15"/>
      <c r="G1130" s="18">
        <f t="shared" si="35"/>
        <v>3283.9</v>
      </c>
      <c r="H1130" s="15">
        <v>3283.9</v>
      </c>
      <c r="I1130" s="15">
        <v>3283.9</v>
      </c>
    </row>
    <row r="1131" spans="1:9" ht="30.75" hidden="1" thickBot="1" x14ac:dyDescent="0.25">
      <c r="A1131" s="13" t="s">
        <v>199</v>
      </c>
      <c r="B1131" s="15">
        <v>3040400000</v>
      </c>
      <c r="C1131" s="15">
        <v>850</v>
      </c>
      <c r="D1131" s="16" t="str">
        <f t="shared" si="34"/>
        <v>Уплата налогов, сборов и иных платежей3040400000850</v>
      </c>
      <c r="E1131" s="15">
        <v>36085.4</v>
      </c>
      <c r="F1131" s="15"/>
      <c r="G1131" s="18">
        <f t="shared" si="35"/>
        <v>36085.4</v>
      </c>
      <c r="H1131" s="15">
        <v>36085.4</v>
      </c>
      <c r="I1131" s="15">
        <v>36085.4</v>
      </c>
    </row>
    <row r="1132" spans="1:9" ht="105.75" hidden="1" thickBot="1" x14ac:dyDescent="0.25">
      <c r="A1132" s="13" t="s">
        <v>658</v>
      </c>
      <c r="B1132" s="15">
        <v>3040500000</v>
      </c>
      <c r="C1132" s="16"/>
      <c r="D1132" s="16" t="str">
        <f t="shared" si="34"/>
        <v>Обеспечение государственных полномочий, переданных органам местного самоуправления, в части организации и осуществления деятельности по социальной поддержке отдельных категорий граждан3040500000</v>
      </c>
      <c r="E1132" s="15">
        <v>32769.300000000003</v>
      </c>
      <c r="F1132" s="15"/>
      <c r="G1132" s="18">
        <f t="shared" si="35"/>
        <v>32769.300000000003</v>
      </c>
      <c r="H1132" s="15">
        <v>34039.1</v>
      </c>
      <c r="I1132" s="15">
        <v>35353.1</v>
      </c>
    </row>
    <row r="1133" spans="1:9" ht="60.75" hidden="1" thickBot="1" x14ac:dyDescent="0.25">
      <c r="A1133" s="13" t="s">
        <v>659</v>
      </c>
      <c r="B1133" s="15">
        <v>3040504350</v>
      </c>
      <c r="C1133" s="16"/>
      <c r="D1133" s="16" t="str">
        <f t="shared" si="34"/>
        <v>Создание и организация деятельности комиссий по делам несовершеннолетних и защите их прав3040504350</v>
      </c>
      <c r="E1133" s="15">
        <v>17962.3</v>
      </c>
      <c r="F1133" s="15"/>
      <c r="G1133" s="18">
        <f t="shared" si="35"/>
        <v>17962.3</v>
      </c>
      <c r="H1133" s="15">
        <v>18663.3</v>
      </c>
      <c r="I1133" s="15">
        <v>19401.7</v>
      </c>
    </row>
    <row r="1134" spans="1:9" ht="15.75" hidden="1" thickBot="1" x14ac:dyDescent="0.25">
      <c r="A1134" s="13" t="s">
        <v>255</v>
      </c>
      <c r="B1134" s="15">
        <v>3040504350</v>
      </c>
      <c r="C1134" s="15">
        <v>530</v>
      </c>
      <c r="D1134" s="16" t="str">
        <f t="shared" si="34"/>
        <v>Субвенции3040504350530</v>
      </c>
      <c r="E1134" s="15">
        <v>17962.3</v>
      </c>
      <c r="F1134" s="15"/>
      <c r="G1134" s="18">
        <f t="shared" si="35"/>
        <v>17962.3</v>
      </c>
      <c r="H1134" s="15">
        <v>18663.3</v>
      </c>
      <c r="I1134" s="15">
        <v>19401.7</v>
      </c>
    </row>
    <row r="1135" spans="1:9" ht="180.75" hidden="1" thickBot="1" x14ac:dyDescent="0.25">
      <c r="A1135" s="14" t="s">
        <v>660</v>
      </c>
      <c r="B1135" s="15">
        <v>3040507860</v>
      </c>
      <c r="C1135" s="16"/>
      <c r="D1135" s="16" t="str">
        <f t="shared" si="34"/>
        <v>Расходы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N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родителей"3040507860</v>
      </c>
      <c r="E1135" s="15">
        <v>14807</v>
      </c>
      <c r="F1135" s="15" t="e">
        <v>#VALUE!</v>
      </c>
      <c r="G1135" s="18" t="e">
        <f t="shared" si="35"/>
        <v>#VALUE!</v>
      </c>
      <c r="H1135" s="15">
        <v>15375.8</v>
      </c>
      <c r="I1135" s="15">
        <v>15951.4</v>
      </c>
    </row>
    <row r="1136" spans="1:9" ht="15.75" hidden="1" thickBot="1" x14ac:dyDescent="0.25">
      <c r="A1136" s="13" t="s">
        <v>255</v>
      </c>
      <c r="B1136" s="15">
        <v>3040507860</v>
      </c>
      <c r="C1136" s="15">
        <v>530</v>
      </c>
      <c r="D1136" s="16" t="str">
        <f t="shared" si="34"/>
        <v>Субвенции3040507860530</v>
      </c>
      <c r="E1136" s="15">
        <v>14807</v>
      </c>
      <c r="F1136" s="15"/>
      <c r="G1136" s="18">
        <f t="shared" si="35"/>
        <v>14807</v>
      </c>
      <c r="H1136" s="15">
        <v>15375.8</v>
      </c>
      <c r="I1136" s="15">
        <v>15951.4</v>
      </c>
    </row>
    <row r="1137" spans="1:9" ht="60.75" thickBot="1" x14ac:dyDescent="0.25">
      <c r="A1137" s="14" t="s">
        <v>46</v>
      </c>
      <c r="B1137" s="15">
        <v>3100000000</v>
      </c>
      <c r="C1137" s="16"/>
      <c r="D1137" s="16" t="str">
        <f t="shared" si="34"/>
        <v>Государственная программа Удмуртской Республики "Развитие физической культуры, спорта и молодежной политики"3100000000</v>
      </c>
      <c r="E1137" s="15">
        <v>836964.6</v>
      </c>
      <c r="F1137" s="15">
        <v>76210.8</v>
      </c>
      <c r="G1137" s="18">
        <f t="shared" si="35"/>
        <v>913175.4</v>
      </c>
      <c r="H1137" s="15">
        <v>670365.6</v>
      </c>
      <c r="I1137" s="15">
        <v>643793.69999999995</v>
      </c>
    </row>
    <row r="1138" spans="1:9" ht="45.75" thickBot="1" x14ac:dyDescent="0.25">
      <c r="A1138" s="14" t="s">
        <v>45</v>
      </c>
      <c r="B1138" s="15">
        <v>3110000000</v>
      </c>
      <c r="C1138" s="16"/>
      <c r="D1138" s="16" t="str">
        <f t="shared" si="34"/>
        <v>Подпрограмма "Развитие физической культуры и содействие развитию массового спорта"3110000000</v>
      </c>
      <c r="E1138" s="15">
        <v>369929.1</v>
      </c>
      <c r="F1138" s="15">
        <v>51210.8</v>
      </c>
      <c r="G1138" s="18">
        <f t="shared" si="35"/>
        <v>421139.89999999997</v>
      </c>
      <c r="H1138" s="15">
        <v>200276.9</v>
      </c>
      <c r="I1138" s="15">
        <v>173346.7</v>
      </c>
    </row>
    <row r="1139" spans="1:9" ht="75.75" hidden="1" thickBot="1" x14ac:dyDescent="0.25">
      <c r="A1139" s="13" t="s">
        <v>661</v>
      </c>
      <c r="B1139" s="15">
        <v>3110100000</v>
      </c>
      <c r="C1139" s="16"/>
      <c r="D1139" s="16" t="str">
        <f t="shared" si="34"/>
        <v>Участие в организации и (или) проведение физкультурных мероприятий и спортивных мероприятий Удмуртской Республики3110100000</v>
      </c>
      <c r="E1139" s="15">
        <v>36092.699999999997</v>
      </c>
      <c r="F1139" s="15">
        <v>-989.2</v>
      </c>
      <c r="G1139" s="18">
        <f t="shared" si="35"/>
        <v>35103.5</v>
      </c>
      <c r="H1139" s="15">
        <v>25685.5</v>
      </c>
      <c r="I1139" s="15">
        <v>28205.7</v>
      </c>
    </row>
    <row r="1140" spans="1:9" ht="90.75" hidden="1" thickBot="1" x14ac:dyDescent="0.25">
      <c r="A1140" s="13" t="s">
        <v>179</v>
      </c>
      <c r="B1140" s="15">
        <v>3110100000</v>
      </c>
      <c r="C1140" s="15">
        <v>611</v>
      </c>
      <c r="D1140" s="16" t="str">
        <f t="shared" si="3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работ)3110100000611</v>
      </c>
      <c r="E1140" s="15">
        <v>53.2</v>
      </c>
      <c r="F1140" s="15"/>
      <c r="G1140" s="18">
        <f t="shared" si="35"/>
        <v>53.2</v>
      </c>
      <c r="H1140" s="15">
        <v>53.2</v>
      </c>
      <c r="I1140" s="15">
        <v>53.2</v>
      </c>
    </row>
    <row r="1141" spans="1:9" ht="90.75" hidden="1" thickBot="1" x14ac:dyDescent="0.25">
      <c r="A1141" s="13" t="s">
        <v>182</v>
      </c>
      <c r="B1141" s="15">
        <v>3110100000</v>
      </c>
      <c r="C1141" s="15">
        <v>621</v>
      </c>
      <c r="D1141" s="16" t="str">
        <f t="shared" si="3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работ)3110100000621</v>
      </c>
      <c r="E1141" s="15">
        <v>19430.099999999999</v>
      </c>
      <c r="F1141" s="15"/>
      <c r="G1141" s="18">
        <f t="shared" si="35"/>
        <v>19430.099999999999</v>
      </c>
      <c r="H1141" s="15">
        <v>19730.400000000001</v>
      </c>
      <c r="I1141" s="15">
        <v>22250.6</v>
      </c>
    </row>
    <row r="1142" spans="1:9" ht="30.75" hidden="1" thickBot="1" x14ac:dyDescent="0.25">
      <c r="A1142" s="13" t="s">
        <v>220</v>
      </c>
      <c r="B1142" s="15">
        <v>3110100000</v>
      </c>
      <c r="C1142" s="15">
        <v>622</v>
      </c>
      <c r="D1142" s="16" t="str">
        <f t="shared" si="34"/>
        <v>Субсидии автономным учреждениям на иные цели3110100000622</v>
      </c>
      <c r="E1142" s="15">
        <v>12920</v>
      </c>
      <c r="F1142" s="15">
        <v>-8495</v>
      </c>
      <c r="G1142" s="18">
        <f t="shared" si="35"/>
        <v>4425</v>
      </c>
      <c r="H1142" s="15">
        <v>2212.5</v>
      </c>
      <c r="I1142" s="15">
        <v>2212.5</v>
      </c>
    </row>
    <row r="1143" spans="1:9" ht="90.75" hidden="1" thickBot="1" x14ac:dyDescent="0.25">
      <c r="A1143" s="13" t="s">
        <v>244</v>
      </c>
      <c r="B1143" s="15">
        <v>3110100000</v>
      </c>
      <c r="C1143" s="15">
        <v>630</v>
      </c>
      <c r="D1143" s="16" t="str">
        <f t="shared" si="3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компаний)3110100000630</v>
      </c>
      <c r="E1143" s="15">
        <v>3689.4</v>
      </c>
      <c r="F1143" s="15">
        <v>7505.8</v>
      </c>
      <c r="G1143" s="18">
        <f t="shared" si="35"/>
        <v>11195.2</v>
      </c>
      <c r="H1143" s="15">
        <v>3689.4</v>
      </c>
      <c r="I1143" s="15">
        <v>3689.4</v>
      </c>
    </row>
    <row r="1144" spans="1:9" ht="45.75" hidden="1" thickBot="1" x14ac:dyDescent="0.25">
      <c r="A1144" s="13" t="s">
        <v>662</v>
      </c>
      <c r="B1144" s="15">
        <v>3110300000</v>
      </c>
      <c r="C1144" s="16"/>
      <c r="D1144" s="16" t="str">
        <f t="shared" si="34"/>
        <v>Развитие инфраструктуры объектов физической культуры и спорта Удмуртской Республики3110300000</v>
      </c>
      <c r="E1144" s="15">
        <v>98765.5</v>
      </c>
      <c r="F1144" s="15"/>
      <c r="G1144" s="18">
        <f t="shared" si="35"/>
        <v>98765.5</v>
      </c>
      <c r="H1144" s="15">
        <v>24691.4</v>
      </c>
      <c r="I1144" s="15">
        <v>0</v>
      </c>
    </row>
    <row r="1145" spans="1:9" ht="45.75" hidden="1" thickBot="1" x14ac:dyDescent="0.25">
      <c r="A1145" s="13" t="s">
        <v>170</v>
      </c>
      <c r="B1145" s="15">
        <v>3110300000</v>
      </c>
      <c r="C1145" s="15">
        <v>240</v>
      </c>
      <c r="D1145" s="16" t="str">
        <f t="shared" si="34"/>
        <v>Иные закупки товаров, работ и услуг для обеспечения государственных (муниципальных) нужд3110300000240</v>
      </c>
      <c r="E1145" s="15">
        <v>98765.5</v>
      </c>
      <c r="F1145" s="15"/>
      <c r="G1145" s="18">
        <f t="shared" si="35"/>
        <v>98765.5</v>
      </c>
      <c r="H1145" s="15">
        <v>24691.4</v>
      </c>
      <c r="I1145" s="15">
        <v>0</v>
      </c>
    </row>
    <row r="1146" spans="1:9" ht="60.75" hidden="1" thickBot="1" x14ac:dyDescent="0.25">
      <c r="A1146" s="13" t="s">
        <v>663</v>
      </c>
      <c r="B1146" s="15">
        <v>3110500000</v>
      </c>
      <c r="C1146" s="16"/>
      <c r="D1146" s="16" t="str">
        <f t="shared" si="34"/>
        <v>Реализация проектов, программ и проведение спортивных мероприятий по массовому спорту для детей, подростков и молодежи3110500000</v>
      </c>
      <c r="E1146" s="15">
        <v>7005</v>
      </c>
      <c r="F1146" s="15"/>
      <c r="G1146" s="18">
        <f t="shared" si="35"/>
        <v>7005</v>
      </c>
      <c r="H1146" s="15">
        <v>1751</v>
      </c>
      <c r="I1146" s="15">
        <v>1751</v>
      </c>
    </row>
    <row r="1147" spans="1:9" ht="30.75" hidden="1" thickBot="1" x14ac:dyDescent="0.25">
      <c r="A1147" s="13" t="s">
        <v>220</v>
      </c>
      <c r="B1147" s="15">
        <v>3110500000</v>
      </c>
      <c r="C1147" s="15">
        <v>622</v>
      </c>
      <c r="D1147" s="16" t="str">
        <f t="shared" si="34"/>
        <v>Субсидии автономным учреждениям на иные цели3110500000622</v>
      </c>
      <c r="E1147" s="15">
        <v>7005</v>
      </c>
      <c r="F1147" s="15"/>
      <c r="G1147" s="18">
        <f t="shared" si="35"/>
        <v>7005</v>
      </c>
      <c r="H1147" s="15">
        <v>1751</v>
      </c>
      <c r="I1147" s="15">
        <v>1751</v>
      </c>
    </row>
    <row r="1148" spans="1:9" ht="120.75" hidden="1" thickBot="1" x14ac:dyDescent="0.25">
      <c r="A1148" s="13" t="s">
        <v>664</v>
      </c>
      <c r="B1148" s="15">
        <v>3110600000</v>
      </c>
      <c r="C1148" s="16"/>
      <c r="D1148" s="16" t="str">
        <f t="shared" si="34"/>
        <v>Субсидии из бюджета Удмуртской Республики в целях возмещения недополученных доходов и (или) финансового обеспечения (возмещения) затрат юридическим лицам, заключившим концессионное соглашение с Удмуртской Республикой3110600000</v>
      </c>
      <c r="E1148" s="15">
        <v>150300</v>
      </c>
      <c r="F1148" s="15"/>
      <c r="G1148" s="18">
        <f t="shared" si="35"/>
        <v>150300</v>
      </c>
      <c r="H1148" s="15">
        <v>145499</v>
      </c>
      <c r="I1148" s="15">
        <v>140740</v>
      </c>
    </row>
    <row r="1149" spans="1:9" ht="90.75" hidden="1" thickBot="1" x14ac:dyDescent="0.25">
      <c r="A1149" s="13" t="s">
        <v>256</v>
      </c>
      <c r="B1149" s="15">
        <v>3110600000</v>
      </c>
      <c r="C1149" s="15">
        <v>810</v>
      </c>
      <c r="D1149" s="16" t="str">
        <f t="shared" si="3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услуг3110600000810</v>
      </c>
      <c r="E1149" s="15">
        <v>150300</v>
      </c>
      <c r="F1149" s="15"/>
      <c r="G1149" s="18">
        <f t="shared" si="35"/>
        <v>150300</v>
      </c>
      <c r="H1149" s="15">
        <v>145499</v>
      </c>
      <c r="I1149" s="15">
        <v>140740</v>
      </c>
    </row>
    <row r="1150" spans="1:9" ht="60.75" hidden="1" thickBot="1" x14ac:dyDescent="0.25">
      <c r="A1150" s="13" t="s">
        <v>665</v>
      </c>
      <c r="B1150" s="15">
        <v>3110700000</v>
      </c>
      <c r="C1150" s="16"/>
      <c r="D1150" s="16" t="str">
        <f t="shared" si="34"/>
        <v>Субсидии акционерным обществам на осуществление деятельности в области физической культуры и спорта3110700000</v>
      </c>
      <c r="E1150" s="15">
        <v>2250</v>
      </c>
      <c r="F1150" s="15"/>
      <c r="G1150" s="18">
        <f t="shared" si="35"/>
        <v>2250</v>
      </c>
      <c r="H1150" s="15">
        <v>2250</v>
      </c>
      <c r="I1150" s="15">
        <v>2250</v>
      </c>
    </row>
    <row r="1151" spans="1:9" ht="90.75" hidden="1" thickBot="1" x14ac:dyDescent="0.25">
      <c r="A1151" s="13" t="s">
        <v>256</v>
      </c>
      <c r="B1151" s="15">
        <v>3110700000</v>
      </c>
      <c r="C1151" s="15">
        <v>810</v>
      </c>
      <c r="D1151" s="16" t="str">
        <f t="shared" si="3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услуг3110700000810</v>
      </c>
      <c r="E1151" s="15">
        <v>2250</v>
      </c>
      <c r="F1151" s="15"/>
      <c r="G1151" s="18">
        <f t="shared" si="35"/>
        <v>2250</v>
      </c>
      <c r="H1151" s="15">
        <v>2250</v>
      </c>
      <c r="I1151" s="15">
        <v>2250</v>
      </c>
    </row>
    <row r="1152" spans="1:9" ht="90.75" hidden="1" thickBot="1" x14ac:dyDescent="0.25">
      <c r="A1152" s="13" t="s">
        <v>666</v>
      </c>
      <c r="B1152" s="15">
        <v>3110800000</v>
      </c>
      <c r="C1152" s="16"/>
      <c r="D1152" s="16" t="str">
        <f t="shared" si="34"/>
        <v>Субсидия на финансовую поддержку некоммерческих организаций, осуществляющих работу по развитию физической культуры и массового спорта по месту жительства граждан3110800000</v>
      </c>
      <c r="E1152" s="15">
        <v>400</v>
      </c>
      <c r="F1152" s="15"/>
      <c r="G1152" s="18">
        <f t="shared" si="35"/>
        <v>400</v>
      </c>
      <c r="H1152" s="15">
        <v>400</v>
      </c>
      <c r="I1152" s="15">
        <v>400</v>
      </c>
    </row>
    <row r="1153" spans="1:9" ht="90.75" hidden="1" thickBot="1" x14ac:dyDescent="0.25">
      <c r="A1153" s="13" t="s">
        <v>244</v>
      </c>
      <c r="B1153" s="15">
        <v>3110800000</v>
      </c>
      <c r="C1153" s="15">
        <v>630</v>
      </c>
      <c r="D1153" s="16" t="str">
        <f t="shared" si="3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компаний)3110800000630</v>
      </c>
      <c r="E1153" s="15">
        <v>400</v>
      </c>
      <c r="F1153" s="15"/>
      <c r="G1153" s="18">
        <f t="shared" si="35"/>
        <v>400</v>
      </c>
      <c r="H1153" s="15">
        <v>400</v>
      </c>
      <c r="I1153" s="15">
        <v>400</v>
      </c>
    </row>
    <row r="1154" spans="1:9" ht="30.75" hidden="1" thickBot="1" x14ac:dyDescent="0.25">
      <c r="A1154" s="13" t="s">
        <v>667</v>
      </c>
      <c r="B1154" s="15" t="s">
        <v>668</v>
      </c>
      <c r="C1154" s="16"/>
      <c r="D1154" s="16" t="str">
        <f t="shared" si="34"/>
        <v>Федеральный проект "Спорт - норма жизни"311P500000</v>
      </c>
      <c r="E1154" s="15">
        <v>75115.899999999994</v>
      </c>
      <c r="F1154" s="15">
        <v>0</v>
      </c>
      <c r="G1154" s="18">
        <f t="shared" si="35"/>
        <v>75115.899999999994</v>
      </c>
      <c r="H1154" s="15">
        <v>0</v>
      </c>
      <c r="I1154" s="15">
        <v>0</v>
      </c>
    </row>
    <row r="1155" spans="1:9" ht="90.75" hidden="1" thickBot="1" x14ac:dyDescent="0.25">
      <c r="A1155" s="13" t="s">
        <v>256</v>
      </c>
      <c r="B1155" s="15" t="s">
        <v>668</v>
      </c>
      <c r="C1155" s="15">
        <v>810</v>
      </c>
      <c r="D1155" s="16" t="str">
        <f t="shared" ref="D1155:D1218" si="36">A1155&amp;B1155&amp;C1155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услуг311P500000810</v>
      </c>
      <c r="E1155" s="15">
        <v>75115.899999999994</v>
      </c>
      <c r="F1155" s="15">
        <v>-75115.899999999994</v>
      </c>
      <c r="G1155" s="18">
        <f t="shared" ref="G1155:G1218" si="37">E1155+F1155</f>
        <v>0</v>
      </c>
      <c r="H1155" s="15">
        <v>0</v>
      </c>
      <c r="I1155" s="15">
        <v>0</v>
      </c>
    </row>
    <row r="1156" spans="1:9" ht="60.75" thickBot="1" x14ac:dyDescent="0.25">
      <c r="A1156" s="14" t="s">
        <v>44</v>
      </c>
      <c r="B1156" s="15">
        <v>3120000000</v>
      </c>
      <c r="C1156" s="16"/>
      <c r="D1156" s="16" t="str">
        <f t="shared" si="36"/>
        <v>Подпрограмма "Содействие развитию спорта высших достижений и обеспечение подготовки спортивного резерва"3120000000</v>
      </c>
      <c r="E1156" s="15">
        <v>407701.7</v>
      </c>
      <c r="F1156" s="15">
        <v>25000</v>
      </c>
      <c r="G1156" s="18">
        <f t="shared" si="37"/>
        <v>432701.7</v>
      </c>
      <c r="H1156" s="15">
        <v>414876.3</v>
      </c>
      <c r="I1156" s="15">
        <v>383182.3</v>
      </c>
    </row>
    <row r="1157" spans="1:9" ht="45.75" hidden="1" thickBot="1" x14ac:dyDescent="0.25">
      <c r="A1157" s="13" t="s">
        <v>669</v>
      </c>
      <c r="B1157" s="15">
        <v>3120100000</v>
      </c>
      <c r="C1157" s="16"/>
      <c r="D1157" s="16" t="str">
        <f t="shared" si="36"/>
        <v>Подготовка спортивного резерва для спортивных сборных команд Удмуртской Республики3120100000</v>
      </c>
      <c r="E1157" s="15">
        <v>174034.4</v>
      </c>
      <c r="F1157" s="15"/>
      <c r="G1157" s="18">
        <f t="shared" si="37"/>
        <v>174034.4</v>
      </c>
      <c r="H1157" s="15">
        <v>177222</v>
      </c>
      <c r="I1157" s="15">
        <v>171606.2</v>
      </c>
    </row>
    <row r="1158" spans="1:9" ht="90.75" hidden="1" thickBot="1" x14ac:dyDescent="0.25">
      <c r="A1158" s="13" t="s">
        <v>179</v>
      </c>
      <c r="B1158" s="15">
        <v>3120100000</v>
      </c>
      <c r="C1158" s="15">
        <v>611</v>
      </c>
      <c r="D1158" s="16" t="str">
        <f t="shared" si="3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работ)3120100000611</v>
      </c>
      <c r="E1158" s="15">
        <v>58955.199999999997</v>
      </c>
      <c r="F1158" s="15"/>
      <c r="G1158" s="18">
        <f t="shared" si="37"/>
        <v>58955.199999999997</v>
      </c>
      <c r="H1158" s="15">
        <v>61160.1</v>
      </c>
      <c r="I1158" s="15">
        <v>63306.400000000001</v>
      </c>
    </row>
    <row r="1159" spans="1:9" ht="30.75" hidden="1" thickBot="1" x14ac:dyDescent="0.25">
      <c r="A1159" s="13" t="s">
        <v>171</v>
      </c>
      <c r="B1159" s="15">
        <v>3120100000</v>
      </c>
      <c r="C1159" s="15">
        <v>612</v>
      </c>
      <c r="D1159" s="16" t="str">
        <f t="shared" si="36"/>
        <v>Субсидии бюджетным учреждениям на иные цели3120100000612</v>
      </c>
      <c r="E1159" s="15">
        <v>2958.5</v>
      </c>
      <c r="F1159" s="15"/>
      <c r="G1159" s="18">
        <f t="shared" si="37"/>
        <v>2958.5</v>
      </c>
      <c r="H1159" s="15">
        <v>5888.7</v>
      </c>
      <c r="I1159" s="15">
        <v>6351.2</v>
      </c>
    </row>
    <row r="1160" spans="1:9" ht="90.75" hidden="1" thickBot="1" x14ac:dyDescent="0.25">
      <c r="A1160" s="13" t="s">
        <v>182</v>
      </c>
      <c r="B1160" s="15">
        <v>3120100000</v>
      </c>
      <c r="C1160" s="15">
        <v>621</v>
      </c>
      <c r="D1160" s="16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работ)3120100000621</v>
      </c>
      <c r="E1160" s="15">
        <v>100283.5</v>
      </c>
      <c r="F1160" s="15"/>
      <c r="G1160" s="18">
        <f t="shared" si="37"/>
        <v>100283.5</v>
      </c>
      <c r="H1160" s="15">
        <v>104276.1</v>
      </c>
      <c r="I1160" s="15">
        <v>96386.5</v>
      </c>
    </row>
    <row r="1161" spans="1:9" ht="30.75" hidden="1" thickBot="1" x14ac:dyDescent="0.25">
      <c r="A1161" s="13" t="s">
        <v>220</v>
      </c>
      <c r="B1161" s="15">
        <v>3120100000</v>
      </c>
      <c r="C1161" s="15">
        <v>622</v>
      </c>
      <c r="D1161" s="16" t="str">
        <f t="shared" si="36"/>
        <v>Субсидии автономным учреждениям на иные цели3120100000622</v>
      </c>
      <c r="E1161" s="15">
        <v>11837.2</v>
      </c>
      <c r="F1161" s="15"/>
      <c r="G1161" s="18">
        <f t="shared" si="37"/>
        <v>11837.2</v>
      </c>
      <c r="H1161" s="15">
        <v>5897.1</v>
      </c>
      <c r="I1161" s="15">
        <v>5562.1</v>
      </c>
    </row>
    <row r="1162" spans="1:9" ht="105.75" hidden="1" thickBot="1" x14ac:dyDescent="0.25">
      <c r="A1162" s="13" t="s">
        <v>670</v>
      </c>
      <c r="B1162" s="15">
        <v>3120200000</v>
      </c>
      <c r="C1162" s="16"/>
      <c r="D1162" s="16" t="str">
        <f t="shared" si="36"/>
        <v>Обеспечение участия спортивных сборных команд Удмуртской Республики в спортивных соревнованиях, тренировочных мероприятиях, проводимых в Удмуртской Республике и за ее пределами3120200000</v>
      </c>
      <c r="E1162" s="15">
        <v>102095.7</v>
      </c>
      <c r="F1162" s="15"/>
      <c r="G1162" s="18">
        <f t="shared" si="37"/>
        <v>102095.7</v>
      </c>
      <c r="H1162" s="15">
        <v>104584.1</v>
      </c>
      <c r="I1162" s="15">
        <v>85480.5</v>
      </c>
    </row>
    <row r="1163" spans="1:9" ht="90.75" hidden="1" thickBot="1" x14ac:dyDescent="0.25">
      <c r="A1163" s="13" t="s">
        <v>179</v>
      </c>
      <c r="B1163" s="15">
        <v>3120200000</v>
      </c>
      <c r="C1163" s="15">
        <v>611</v>
      </c>
      <c r="D1163" s="16" t="str">
        <f t="shared" si="3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работ)3120200000611</v>
      </c>
      <c r="E1163" s="15">
        <v>132</v>
      </c>
      <c r="F1163" s="15"/>
      <c r="G1163" s="18">
        <f t="shared" si="37"/>
        <v>132</v>
      </c>
      <c r="H1163" s="15">
        <v>132</v>
      </c>
      <c r="I1163" s="15">
        <v>132</v>
      </c>
    </row>
    <row r="1164" spans="1:9" ht="90.75" hidden="1" thickBot="1" x14ac:dyDescent="0.25">
      <c r="A1164" s="13" t="s">
        <v>182</v>
      </c>
      <c r="B1164" s="15">
        <v>3120200000</v>
      </c>
      <c r="C1164" s="15">
        <v>621</v>
      </c>
      <c r="D1164" s="16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работ)3120200000621</v>
      </c>
      <c r="E1164" s="15">
        <v>101713.7</v>
      </c>
      <c r="F1164" s="15"/>
      <c r="G1164" s="18">
        <f t="shared" si="37"/>
        <v>101713.7</v>
      </c>
      <c r="H1164" s="15">
        <v>104324.6</v>
      </c>
      <c r="I1164" s="15">
        <v>85348.5</v>
      </c>
    </row>
    <row r="1165" spans="1:9" ht="30.75" hidden="1" thickBot="1" x14ac:dyDescent="0.25">
      <c r="A1165" s="13" t="s">
        <v>220</v>
      </c>
      <c r="B1165" s="15">
        <v>3120200000</v>
      </c>
      <c r="C1165" s="15">
        <v>622</v>
      </c>
      <c r="D1165" s="16" t="str">
        <f t="shared" si="36"/>
        <v>Субсидии автономным учреждениям на иные цели3120200000622</v>
      </c>
      <c r="E1165" s="15">
        <v>250</v>
      </c>
      <c r="F1165" s="15"/>
      <c r="G1165" s="18">
        <f t="shared" si="37"/>
        <v>250</v>
      </c>
      <c r="H1165" s="15">
        <v>127.5</v>
      </c>
      <c r="I1165" s="15">
        <v>0</v>
      </c>
    </row>
    <row r="1166" spans="1:9" ht="105.75" hidden="1" thickBot="1" x14ac:dyDescent="0.25">
      <c r="A1166" s="13" t="s">
        <v>671</v>
      </c>
      <c r="B1166" s="15">
        <v>3120400000</v>
      </c>
      <c r="C1166" s="16"/>
      <c r="D1166" s="16" t="str">
        <f t="shared" si="36"/>
        <v>Реализация комплекса мер по развитию физической культуры и спорта инвалидов, лиц с ограниченными возможностями здоровья, адаптивной физической культуры и адаптивного спорта в Удмуртской Республике3120400000</v>
      </c>
      <c r="E1166" s="15">
        <v>4773.1000000000004</v>
      </c>
      <c r="F1166" s="15"/>
      <c r="G1166" s="18">
        <f t="shared" si="37"/>
        <v>4773.1000000000004</v>
      </c>
      <c r="H1166" s="15">
        <v>4173.7</v>
      </c>
      <c r="I1166" s="15">
        <v>4173.7</v>
      </c>
    </row>
    <row r="1167" spans="1:9" ht="90.75" hidden="1" thickBot="1" x14ac:dyDescent="0.25">
      <c r="A1167" s="13" t="s">
        <v>244</v>
      </c>
      <c r="B1167" s="15">
        <v>3120400000</v>
      </c>
      <c r="C1167" s="15">
        <v>630</v>
      </c>
      <c r="D1167" s="16" t="str">
        <f t="shared" si="36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компаний)3120400000630</v>
      </c>
      <c r="E1167" s="15">
        <v>4773.1000000000004</v>
      </c>
      <c r="F1167" s="15"/>
      <c r="G1167" s="18">
        <f t="shared" si="37"/>
        <v>4773.1000000000004</v>
      </c>
      <c r="H1167" s="15">
        <v>4173.7</v>
      </c>
      <c r="I1167" s="15">
        <v>4173.7</v>
      </c>
    </row>
    <row r="1168" spans="1:9" ht="30.75" hidden="1" thickBot="1" x14ac:dyDescent="0.25">
      <c r="A1168" s="13" t="s">
        <v>672</v>
      </c>
      <c r="B1168" s="15">
        <v>3120500000</v>
      </c>
      <c r="C1168" s="16"/>
      <c r="D1168" s="16" t="str">
        <f t="shared" si="36"/>
        <v>Поддержка спортивных клубов3120500000</v>
      </c>
      <c r="E1168" s="15">
        <v>50937</v>
      </c>
      <c r="F1168" s="15"/>
      <c r="G1168" s="18">
        <f t="shared" si="37"/>
        <v>50937</v>
      </c>
      <c r="H1168" s="15">
        <v>51437</v>
      </c>
      <c r="I1168" s="15">
        <v>51437</v>
      </c>
    </row>
    <row r="1169" spans="1:9" ht="90.75" hidden="1" thickBot="1" x14ac:dyDescent="0.25">
      <c r="A1169" s="13" t="s">
        <v>244</v>
      </c>
      <c r="B1169" s="15">
        <v>3120500000</v>
      </c>
      <c r="C1169" s="15">
        <v>630</v>
      </c>
      <c r="D1169" s="16" t="str">
        <f t="shared" si="36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компаний)3120500000630</v>
      </c>
      <c r="E1169" s="15">
        <v>50937</v>
      </c>
      <c r="F1169" s="15"/>
      <c r="G1169" s="18">
        <f t="shared" si="37"/>
        <v>50937</v>
      </c>
      <c r="H1169" s="15">
        <v>51437</v>
      </c>
      <c r="I1169" s="15">
        <v>51437</v>
      </c>
    </row>
    <row r="1170" spans="1:9" ht="105.75" hidden="1" thickBot="1" x14ac:dyDescent="0.25">
      <c r="A1170" s="13" t="s">
        <v>673</v>
      </c>
      <c r="B1170" s="15">
        <v>3120600000</v>
      </c>
      <c r="C1170" s="16"/>
      <c r="D1170" s="16" t="str">
        <f t="shared" si="36"/>
        <v>Реализация Соглашения между Правительством Удмуртской Республики и АО "Ижевский электромеханический завод "Купол" о развитии спорта высших достижений в Удмуртской Республике3120600000</v>
      </c>
      <c r="E1170" s="15">
        <v>11250</v>
      </c>
      <c r="F1170" s="15"/>
      <c r="G1170" s="18">
        <f t="shared" si="37"/>
        <v>11250</v>
      </c>
      <c r="H1170" s="15">
        <v>11250</v>
      </c>
      <c r="I1170" s="15">
        <v>11250</v>
      </c>
    </row>
    <row r="1171" spans="1:9" ht="90.75" hidden="1" thickBot="1" x14ac:dyDescent="0.25">
      <c r="A1171" s="13" t="s">
        <v>244</v>
      </c>
      <c r="B1171" s="15">
        <v>3120600000</v>
      </c>
      <c r="C1171" s="15">
        <v>630</v>
      </c>
      <c r="D1171" s="16" t="str">
        <f t="shared" si="36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компаний)3120600000630</v>
      </c>
      <c r="E1171" s="15">
        <v>11250</v>
      </c>
      <c r="F1171" s="15"/>
      <c r="G1171" s="18">
        <f t="shared" si="37"/>
        <v>11250</v>
      </c>
      <c r="H1171" s="15">
        <v>11250</v>
      </c>
      <c r="I1171" s="15">
        <v>11250</v>
      </c>
    </row>
    <row r="1172" spans="1:9" ht="75.75" hidden="1" thickBot="1" x14ac:dyDescent="0.25">
      <c r="A1172" s="13" t="s">
        <v>674</v>
      </c>
      <c r="B1172" s="15">
        <v>3120700000</v>
      </c>
      <c r="C1172" s="16"/>
      <c r="D1172" s="16" t="str">
        <f t="shared" si="36"/>
        <v>Реализация мер, направленных на стимулирование и поощрение спортсменов и их тренеров за достижение высших спортивных результатов3120700000</v>
      </c>
      <c r="E1172" s="15">
        <v>20517.599999999999</v>
      </c>
      <c r="F1172" s="15">
        <v>0</v>
      </c>
      <c r="G1172" s="18">
        <f t="shared" si="37"/>
        <v>20517.599999999999</v>
      </c>
      <c r="H1172" s="15">
        <v>20517.599999999999</v>
      </c>
      <c r="I1172" s="15">
        <v>20517.599999999999</v>
      </c>
    </row>
    <row r="1173" spans="1:9" ht="45.75" hidden="1" thickBot="1" x14ac:dyDescent="0.25">
      <c r="A1173" s="13" t="s">
        <v>675</v>
      </c>
      <c r="B1173" s="15">
        <v>3120700000</v>
      </c>
      <c r="C1173" s="15">
        <v>330</v>
      </c>
      <c r="D1173" s="16" t="str">
        <f t="shared" si="36"/>
        <v>Публичные нормативные выплаты гражданам несоциального характера3120700000330</v>
      </c>
      <c r="E1173" s="15">
        <v>20517.599999999999</v>
      </c>
      <c r="F1173" s="15">
        <v>0</v>
      </c>
      <c r="G1173" s="18">
        <f t="shared" si="37"/>
        <v>20517.599999999999</v>
      </c>
      <c r="H1173" s="15">
        <v>20517.599999999999</v>
      </c>
      <c r="I1173" s="15">
        <v>20517.599999999999</v>
      </c>
    </row>
    <row r="1174" spans="1:9" ht="15.75" hidden="1" thickBot="1" x14ac:dyDescent="0.25">
      <c r="A1174" s="13" t="s">
        <v>289</v>
      </c>
      <c r="B1174" s="15">
        <v>3120900000</v>
      </c>
      <c r="C1174" s="16"/>
      <c r="D1174" s="16" t="str">
        <f t="shared" si="36"/>
        <v>Уплата налогов3120900000</v>
      </c>
      <c r="E1174" s="15">
        <v>18084.3</v>
      </c>
      <c r="F1174" s="15"/>
      <c r="G1174" s="18">
        <f t="shared" si="37"/>
        <v>18084.3</v>
      </c>
      <c r="H1174" s="15">
        <v>19125</v>
      </c>
      <c r="I1174" s="15">
        <v>19047.7</v>
      </c>
    </row>
    <row r="1175" spans="1:9" ht="30.75" hidden="1" thickBot="1" x14ac:dyDescent="0.25">
      <c r="A1175" s="13" t="s">
        <v>171</v>
      </c>
      <c r="B1175" s="15">
        <v>3120900000</v>
      </c>
      <c r="C1175" s="15">
        <v>612</v>
      </c>
      <c r="D1175" s="16" t="str">
        <f t="shared" si="36"/>
        <v>Субсидии бюджетным учреждениям на иные цели3120900000612</v>
      </c>
      <c r="E1175" s="15">
        <v>808.6</v>
      </c>
      <c r="F1175" s="15"/>
      <c r="G1175" s="18">
        <f t="shared" si="37"/>
        <v>808.6</v>
      </c>
      <c r="H1175" s="15">
        <v>1515.7</v>
      </c>
      <c r="I1175" s="15">
        <v>1444.8</v>
      </c>
    </row>
    <row r="1176" spans="1:9" ht="30.75" hidden="1" thickBot="1" x14ac:dyDescent="0.25">
      <c r="A1176" s="13" t="s">
        <v>220</v>
      </c>
      <c r="B1176" s="15">
        <v>3120900000</v>
      </c>
      <c r="C1176" s="15">
        <v>622</v>
      </c>
      <c r="D1176" s="16" t="str">
        <f t="shared" si="36"/>
        <v>Субсидии автономным учреждениям на иные цели3120900000622</v>
      </c>
      <c r="E1176" s="15">
        <v>17275.7</v>
      </c>
      <c r="F1176" s="15"/>
      <c r="G1176" s="18">
        <f t="shared" si="37"/>
        <v>17275.7</v>
      </c>
      <c r="H1176" s="15">
        <v>17609.3</v>
      </c>
      <c r="I1176" s="15">
        <v>17602.900000000001</v>
      </c>
    </row>
    <row r="1177" spans="1:9" ht="30.75" hidden="1" thickBot="1" x14ac:dyDescent="0.25">
      <c r="A1177" s="13" t="s">
        <v>667</v>
      </c>
      <c r="B1177" s="15" t="s">
        <v>676</v>
      </c>
      <c r="C1177" s="16"/>
      <c r="D1177" s="16" t="str">
        <f t="shared" si="36"/>
        <v>Федеральный проект "Спорт - норма жизни"312P500000</v>
      </c>
      <c r="E1177" s="15">
        <v>26009.599999999999</v>
      </c>
      <c r="F1177" s="15">
        <v>25000</v>
      </c>
      <c r="G1177" s="18">
        <f t="shared" si="37"/>
        <v>51009.599999999999</v>
      </c>
      <c r="H1177" s="15">
        <v>26566.9</v>
      </c>
      <c r="I1177" s="15">
        <v>19669.599999999999</v>
      </c>
    </row>
    <row r="1178" spans="1:9" ht="30.75" hidden="1" thickBot="1" x14ac:dyDescent="0.25">
      <c r="A1178" s="13" t="s">
        <v>220</v>
      </c>
      <c r="B1178" s="15" t="s">
        <v>676</v>
      </c>
      <c r="C1178" s="15">
        <v>622</v>
      </c>
      <c r="D1178" s="16" t="str">
        <f t="shared" si="36"/>
        <v>Субсидии автономным учреждениям на иные цели312P500000622</v>
      </c>
      <c r="E1178" s="15">
        <v>26009.599999999999</v>
      </c>
      <c r="F1178" s="15"/>
      <c r="G1178" s="18">
        <f t="shared" si="37"/>
        <v>26009.599999999999</v>
      </c>
      <c r="H1178" s="15">
        <v>26566.9</v>
      </c>
      <c r="I1178" s="15">
        <v>19669.599999999999</v>
      </c>
    </row>
    <row r="1179" spans="1:9" ht="45.75" thickBot="1" x14ac:dyDescent="0.25">
      <c r="A1179" s="14" t="s">
        <v>43</v>
      </c>
      <c r="B1179" s="15">
        <v>3130000000</v>
      </c>
      <c r="C1179" s="16"/>
      <c r="D1179" s="16" t="str">
        <f t="shared" si="36"/>
        <v>Подпрограмма "Патриотическое воспитание и подготовка молодежи к военной службе"3130000000</v>
      </c>
      <c r="E1179" s="15">
        <v>2646</v>
      </c>
      <c r="F1179" s="15"/>
      <c r="G1179" s="18">
        <f t="shared" si="37"/>
        <v>2646</v>
      </c>
      <c r="H1179" s="15">
        <v>2705.8</v>
      </c>
      <c r="I1179" s="15">
        <v>2768.1</v>
      </c>
    </row>
    <row r="1180" spans="1:9" ht="45.75" hidden="1" thickBot="1" x14ac:dyDescent="0.25">
      <c r="A1180" s="13" t="s">
        <v>677</v>
      </c>
      <c r="B1180" s="15">
        <v>3130100000</v>
      </c>
      <c r="C1180" s="16"/>
      <c r="D1180" s="16" t="str">
        <f t="shared" si="36"/>
        <v>Мероприятия, направленные на патриотическое воспитание граждан3130100000</v>
      </c>
      <c r="E1180" s="15">
        <v>1026.3</v>
      </c>
      <c r="F1180" s="15"/>
      <c r="G1180" s="18">
        <f t="shared" si="37"/>
        <v>1026.3</v>
      </c>
      <c r="H1180" s="15">
        <v>1026.3</v>
      </c>
      <c r="I1180" s="15">
        <v>1026.3</v>
      </c>
    </row>
    <row r="1181" spans="1:9" ht="30.75" hidden="1" thickBot="1" x14ac:dyDescent="0.25">
      <c r="A1181" s="13" t="s">
        <v>220</v>
      </c>
      <c r="B1181" s="15">
        <v>3130100000</v>
      </c>
      <c r="C1181" s="15">
        <v>622</v>
      </c>
      <c r="D1181" s="16" t="str">
        <f t="shared" si="36"/>
        <v>Субсидии автономным учреждениям на иные цели3130100000622</v>
      </c>
      <c r="E1181" s="15">
        <v>726.3</v>
      </c>
      <c r="F1181" s="15"/>
      <c r="G1181" s="18">
        <f t="shared" si="37"/>
        <v>726.3</v>
      </c>
      <c r="H1181" s="15">
        <v>726.3</v>
      </c>
      <c r="I1181" s="15">
        <v>726.3</v>
      </c>
    </row>
    <row r="1182" spans="1:9" ht="90.75" hidden="1" thickBot="1" x14ac:dyDescent="0.25">
      <c r="A1182" s="13" t="s">
        <v>244</v>
      </c>
      <c r="B1182" s="15">
        <v>3130100000</v>
      </c>
      <c r="C1182" s="15">
        <v>630</v>
      </c>
      <c r="D1182" s="16" t="str">
        <f t="shared" si="36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компаний)3130100000630</v>
      </c>
      <c r="E1182" s="15">
        <v>300</v>
      </c>
      <c r="F1182" s="15"/>
      <c r="G1182" s="18">
        <f t="shared" si="37"/>
        <v>300</v>
      </c>
      <c r="H1182" s="15">
        <v>300</v>
      </c>
      <c r="I1182" s="15">
        <v>300</v>
      </c>
    </row>
    <row r="1183" spans="1:9" ht="30.75" hidden="1" thickBot="1" x14ac:dyDescent="0.25">
      <c r="A1183" s="13" t="s">
        <v>678</v>
      </c>
      <c r="B1183" s="15">
        <v>3130200000</v>
      </c>
      <c r="C1183" s="16"/>
      <c r="D1183" s="16" t="str">
        <f t="shared" si="36"/>
        <v>Патриотическое воспитание детей, подростков и молодежи3130200000</v>
      </c>
      <c r="E1183" s="15">
        <v>1619.7</v>
      </c>
      <c r="F1183" s="15"/>
      <c r="G1183" s="18">
        <f t="shared" si="37"/>
        <v>1619.7</v>
      </c>
      <c r="H1183" s="15">
        <v>1679.5</v>
      </c>
      <c r="I1183" s="15">
        <v>1741.8</v>
      </c>
    </row>
    <row r="1184" spans="1:9" ht="90.75" hidden="1" thickBot="1" x14ac:dyDescent="0.25">
      <c r="A1184" s="13" t="s">
        <v>182</v>
      </c>
      <c r="B1184" s="15">
        <v>3130200000</v>
      </c>
      <c r="C1184" s="15">
        <v>621</v>
      </c>
      <c r="D1184" s="16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работ)3130200000621</v>
      </c>
      <c r="E1184" s="15">
        <v>1619.7</v>
      </c>
      <c r="F1184" s="15"/>
      <c r="G1184" s="18">
        <f t="shared" si="37"/>
        <v>1619.7</v>
      </c>
      <c r="H1184" s="15">
        <v>1679.5</v>
      </c>
      <c r="I1184" s="15">
        <v>1741.8</v>
      </c>
    </row>
    <row r="1185" spans="1:9" ht="45.75" thickBot="1" x14ac:dyDescent="0.25">
      <c r="A1185" s="14" t="s">
        <v>42</v>
      </c>
      <c r="B1185" s="15">
        <v>3140000000</v>
      </c>
      <c r="C1185" s="16"/>
      <c r="D1185" s="16" t="str">
        <f t="shared" si="36"/>
        <v>Подпрограмма "Содействие социализации и эффективной самореализации молодежи"3140000000</v>
      </c>
      <c r="E1185" s="15">
        <v>34743.199999999997</v>
      </c>
      <c r="F1185" s="15"/>
      <c r="G1185" s="18">
        <f t="shared" si="37"/>
        <v>34743.199999999997</v>
      </c>
      <c r="H1185" s="15">
        <v>29762.5</v>
      </c>
      <c r="I1185" s="15">
        <v>60921.599999999999</v>
      </c>
    </row>
    <row r="1186" spans="1:9" ht="60.75" hidden="1" thickBot="1" x14ac:dyDescent="0.25">
      <c r="A1186" s="13" t="s">
        <v>679</v>
      </c>
      <c r="B1186" s="15">
        <v>3140100000</v>
      </c>
      <c r="C1186" s="16"/>
      <c r="D1186" s="16" t="str">
        <f t="shared" si="36"/>
        <v>Реализация мероприятий, направленных на содействие социализации и эффективной самореализации молодежи3140100000</v>
      </c>
      <c r="E1186" s="15">
        <v>1235.3</v>
      </c>
      <c r="F1186" s="15"/>
      <c r="G1186" s="18">
        <f t="shared" si="37"/>
        <v>1235.3</v>
      </c>
      <c r="H1186" s="15">
        <v>180.3</v>
      </c>
      <c r="I1186" s="15">
        <v>180.3</v>
      </c>
    </row>
    <row r="1187" spans="1:9" ht="90.75" hidden="1" thickBot="1" x14ac:dyDescent="0.25">
      <c r="A1187" s="13" t="s">
        <v>244</v>
      </c>
      <c r="B1187" s="15">
        <v>3140100000</v>
      </c>
      <c r="C1187" s="15">
        <v>630</v>
      </c>
      <c r="D1187" s="16" t="str">
        <f t="shared" si="36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компаний)3140100000630</v>
      </c>
      <c r="E1187" s="15">
        <v>1235.3</v>
      </c>
      <c r="F1187" s="15"/>
      <c r="G1187" s="18">
        <f t="shared" si="37"/>
        <v>1235.3</v>
      </c>
      <c r="H1187" s="15">
        <v>180.3</v>
      </c>
      <c r="I1187" s="15">
        <v>180.3</v>
      </c>
    </row>
    <row r="1188" spans="1:9" ht="45.75" hidden="1" thickBot="1" x14ac:dyDescent="0.25">
      <c r="A1188" s="13" t="s">
        <v>680</v>
      </c>
      <c r="B1188" s="15">
        <v>3140200000</v>
      </c>
      <c r="C1188" s="16"/>
      <c r="D1188" s="16" t="str">
        <f t="shared" si="36"/>
        <v>Проведение мероприятий в сфере государственной молодежной политики3140200000</v>
      </c>
      <c r="E1188" s="15">
        <v>25871.7</v>
      </c>
      <c r="F1188" s="15"/>
      <c r="G1188" s="18">
        <f t="shared" si="37"/>
        <v>25871.7</v>
      </c>
      <c r="H1188" s="15">
        <v>26739.3</v>
      </c>
      <c r="I1188" s="15">
        <v>57898.400000000001</v>
      </c>
    </row>
    <row r="1189" spans="1:9" ht="90.75" hidden="1" thickBot="1" x14ac:dyDescent="0.25">
      <c r="A1189" s="13" t="s">
        <v>179</v>
      </c>
      <c r="B1189" s="15">
        <v>3140200000</v>
      </c>
      <c r="C1189" s="15">
        <v>611</v>
      </c>
      <c r="D1189" s="16" t="str">
        <f t="shared" si="3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работ)3140200000611</v>
      </c>
      <c r="E1189" s="15">
        <v>11504.1</v>
      </c>
      <c r="F1189" s="15"/>
      <c r="G1189" s="18">
        <f t="shared" si="37"/>
        <v>11504.1</v>
      </c>
      <c r="H1189" s="15">
        <v>11838.2</v>
      </c>
      <c r="I1189" s="15">
        <v>12332.4</v>
      </c>
    </row>
    <row r="1190" spans="1:9" ht="90.75" hidden="1" thickBot="1" x14ac:dyDescent="0.25">
      <c r="A1190" s="13" t="s">
        <v>182</v>
      </c>
      <c r="B1190" s="15">
        <v>3140200000</v>
      </c>
      <c r="C1190" s="15">
        <v>621</v>
      </c>
      <c r="D1190" s="16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работ)3140200000621</v>
      </c>
      <c r="E1190" s="15">
        <v>14367.6</v>
      </c>
      <c r="F1190" s="15"/>
      <c r="G1190" s="18">
        <f t="shared" si="37"/>
        <v>14367.6</v>
      </c>
      <c r="H1190" s="15">
        <v>14901.1</v>
      </c>
      <c r="I1190" s="15">
        <v>45566</v>
      </c>
    </row>
    <row r="1191" spans="1:9" ht="75.75" hidden="1" thickBot="1" x14ac:dyDescent="0.25">
      <c r="A1191" s="13" t="s">
        <v>681</v>
      </c>
      <c r="B1191" s="15">
        <v>3140300000</v>
      </c>
      <c r="C1191" s="16"/>
      <c r="D1191" s="16" t="str">
        <f t="shared" si="36"/>
        <v>Реализация проектов, программ и проведение мероприятий для детей, подростков и молодежи молодежными и детскими общественными объединениями3140300000</v>
      </c>
      <c r="E1191" s="15">
        <v>600</v>
      </c>
      <c r="F1191" s="15"/>
      <c r="G1191" s="18">
        <f t="shared" si="37"/>
        <v>600</v>
      </c>
      <c r="H1191" s="15">
        <v>600</v>
      </c>
      <c r="I1191" s="15">
        <v>600</v>
      </c>
    </row>
    <row r="1192" spans="1:9" ht="90.75" hidden="1" thickBot="1" x14ac:dyDescent="0.25">
      <c r="A1192" s="13" t="s">
        <v>244</v>
      </c>
      <c r="B1192" s="15">
        <v>3140300000</v>
      </c>
      <c r="C1192" s="15">
        <v>630</v>
      </c>
      <c r="D1192" s="16" t="str">
        <f t="shared" si="36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компаний)3140300000630</v>
      </c>
      <c r="E1192" s="15">
        <v>600</v>
      </c>
      <c r="F1192" s="15"/>
      <c r="G1192" s="18">
        <f t="shared" si="37"/>
        <v>600</v>
      </c>
      <c r="H1192" s="15">
        <v>600</v>
      </c>
      <c r="I1192" s="15">
        <v>600</v>
      </c>
    </row>
    <row r="1193" spans="1:9" ht="15.75" hidden="1" thickBot="1" x14ac:dyDescent="0.25">
      <c r="A1193" s="13" t="s">
        <v>289</v>
      </c>
      <c r="B1193" s="15">
        <v>3140400000</v>
      </c>
      <c r="C1193" s="16"/>
      <c r="D1193" s="16" t="str">
        <f t="shared" si="36"/>
        <v>Уплата налогов3140400000</v>
      </c>
      <c r="E1193" s="15">
        <v>1.5</v>
      </c>
      <c r="F1193" s="15"/>
      <c r="G1193" s="18">
        <f t="shared" si="37"/>
        <v>1.5</v>
      </c>
      <c r="H1193" s="15">
        <v>4.7</v>
      </c>
      <c r="I1193" s="15">
        <v>4.7</v>
      </c>
    </row>
    <row r="1194" spans="1:9" ht="30.75" hidden="1" thickBot="1" x14ac:dyDescent="0.25">
      <c r="A1194" s="13" t="s">
        <v>171</v>
      </c>
      <c r="B1194" s="15">
        <v>3140400000</v>
      </c>
      <c r="C1194" s="15">
        <v>612</v>
      </c>
      <c r="D1194" s="16" t="str">
        <f t="shared" si="36"/>
        <v>Субсидии бюджетным учреждениям на иные цели3140400000612</v>
      </c>
      <c r="E1194" s="15">
        <v>1.5</v>
      </c>
      <c r="F1194" s="15"/>
      <c r="G1194" s="18">
        <f t="shared" si="37"/>
        <v>1.5</v>
      </c>
      <c r="H1194" s="15">
        <v>4.7</v>
      </c>
      <c r="I1194" s="15">
        <v>4.7</v>
      </c>
    </row>
    <row r="1195" spans="1:9" ht="60.75" hidden="1" thickBot="1" x14ac:dyDescent="0.25">
      <c r="A1195" s="13" t="s">
        <v>682</v>
      </c>
      <c r="B1195" s="15">
        <v>3140500000</v>
      </c>
      <c r="C1195" s="16"/>
      <c r="D1195" s="16" t="str">
        <f t="shared" si="36"/>
        <v>Реализация проектов, программ и проведение мероприятий, направленных на самореализацию молодежи3140500000</v>
      </c>
      <c r="E1195" s="15">
        <v>3200</v>
      </c>
      <c r="F1195" s="15"/>
      <c r="G1195" s="18">
        <f t="shared" si="37"/>
        <v>3200</v>
      </c>
      <c r="H1195" s="15">
        <v>800.3</v>
      </c>
      <c r="I1195" s="15">
        <v>800.3</v>
      </c>
    </row>
    <row r="1196" spans="1:9" ht="30.75" hidden="1" thickBot="1" x14ac:dyDescent="0.25">
      <c r="A1196" s="13" t="s">
        <v>220</v>
      </c>
      <c r="B1196" s="15">
        <v>3140500000</v>
      </c>
      <c r="C1196" s="15">
        <v>622</v>
      </c>
      <c r="D1196" s="16" t="str">
        <f t="shared" si="36"/>
        <v>Субсидии автономным учреждениям на иные цели3140500000622</v>
      </c>
      <c r="E1196" s="15">
        <v>3200</v>
      </c>
      <c r="F1196" s="15"/>
      <c r="G1196" s="18">
        <f t="shared" si="37"/>
        <v>3200</v>
      </c>
      <c r="H1196" s="15">
        <v>800.3</v>
      </c>
      <c r="I1196" s="15">
        <v>800.3</v>
      </c>
    </row>
    <row r="1197" spans="1:9" ht="45.75" hidden="1" thickBot="1" x14ac:dyDescent="0.25">
      <c r="A1197" s="13" t="s">
        <v>683</v>
      </c>
      <c r="B1197" s="15">
        <v>3140600000</v>
      </c>
      <c r="C1197" s="16"/>
      <c r="D1197" s="16" t="str">
        <f t="shared" si="36"/>
        <v>Повышение уровня культуры безопасности детей и молодежи на водных объектах3140600000</v>
      </c>
      <c r="E1197" s="15">
        <v>3195.8</v>
      </c>
      <c r="F1197" s="15"/>
      <c r="G1197" s="18">
        <f t="shared" si="37"/>
        <v>3195.8</v>
      </c>
      <c r="H1197" s="15">
        <v>799</v>
      </c>
      <c r="I1197" s="15">
        <v>799</v>
      </c>
    </row>
    <row r="1198" spans="1:9" ht="90.75" hidden="1" thickBot="1" x14ac:dyDescent="0.25">
      <c r="A1198" s="13" t="s">
        <v>244</v>
      </c>
      <c r="B1198" s="15">
        <v>3140600000</v>
      </c>
      <c r="C1198" s="15">
        <v>630</v>
      </c>
      <c r="D1198" s="16" t="str">
        <f t="shared" si="36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компаний)3140600000630</v>
      </c>
      <c r="E1198" s="15">
        <v>3195.8</v>
      </c>
      <c r="F1198" s="15"/>
      <c r="G1198" s="18">
        <f t="shared" si="37"/>
        <v>3195.8</v>
      </c>
      <c r="H1198" s="15">
        <v>799</v>
      </c>
      <c r="I1198" s="15">
        <v>799</v>
      </c>
    </row>
    <row r="1199" spans="1:9" ht="60.75" hidden="1" thickBot="1" x14ac:dyDescent="0.25">
      <c r="A1199" s="13" t="s">
        <v>684</v>
      </c>
      <c r="B1199" s="15">
        <v>3140700000</v>
      </c>
      <c r="C1199" s="16"/>
      <c r="D1199" s="16" t="str">
        <f t="shared" si="36"/>
        <v>Поддержка добровольчества в сфере культуры, безопасности и ликвидации последствий стихийных бедствий3140700000</v>
      </c>
      <c r="E1199" s="15">
        <v>122.4</v>
      </c>
      <c r="F1199" s="15"/>
      <c r="G1199" s="18">
        <f t="shared" si="37"/>
        <v>122.4</v>
      </c>
      <c r="H1199" s="15">
        <v>122.4</v>
      </c>
      <c r="I1199" s="15">
        <v>122.4</v>
      </c>
    </row>
    <row r="1200" spans="1:9" ht="90.75" hidden="1" thickBot="1" x14ac:dyDescent="0.25">
      <c r="A1200" s="13" t="s">
        <v>244</v>
      </c>
      <c r="B1200" s="15">
        <v>3140700000</v>
      </c>
      <c r="C1200" s="15">
        <v>630</v>
      </c>
      <c r="D1200" s="16" t="str">
        <f t="shared" si="36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компаний)3140700000630</v>
      </c>
      <c r="E1200" s="15">
        <v>122.4</v>
      </c>
      <c r="F1200" s="15"/>
      <c r="G1200" s="18">
        <f t="shared" si="37"/>
        <v>122.4</v>
      </c>
      <c r="H1200" s="15">
        <v>122.4</v>
      </c>
      <c r="I1200" s="15">
        <v>122.4</v>
      </c>
    </row>
    <row r="1201" spans="1:9" ht="75.75" hidden="1" thickBot="1" x14ac:dyDescent="0.25">
      <c r="A1201" s="13" t="s">
        <v>685</v>
      </c>
      <c r="B1201" s="15">
        <v>3140800000</v>
      </c>
      <c r="C1201" s="16"/>
      <c r="D1201" s="16" t="str">
        <f t="shared" si="36"/>
        <v>Реализация проектов, программ и проведение мероприятий, направленных на вовлечение граждан в добровольческую (волонтерскую) деятельность3140800000</v>
      </c>
      <c r="E1201" s="15">
        <v>516.5</v>
      </c>
      <c r="F1201" s="15"/>
      <c r="G1201" s="18">
        <f t="shared" si="37"/>
        <v>516.5</v>
      </c>
      <c r="H1201" s="15">
        <v>516.5</v>
      </c>
      <c r="I1201" s="15">
        <v>516.5</v>
      </c>
    </row>
    <row r="1202" spans="1:9" ht="30.75" hidden="1" thickBot="1" x14ac:dyDescent="0.25">
      <c r="A1202" s="13" t="s">
        <v>220</v>
      </c>
      <c r="B1202" s="15">
        <v>3140800000</v>
      </c>
      <c r="C1202" s="15">
        <v>622</v>
      </c>
      <c r="D1202" s="16" t="str">
        <f t="shared" si="36"/>
        <v>Субсидии автономным учреждениям на иные цели3140800000622</v>
      </c>
      <c r="E1202" s="15">
        <v>516.5</v>
      </c>
      <c r="F1202" s="15"/>
      <c r="G1202" s="18">
        <f t="shared" si="37"/>
        <v>516.5</v>
      </c>
      <c r="H1202" s="15">
        <v>516.5</v>
      </c>
      <c r="I1202" s="15">
        <v>516.5</v>
      </c>
    </row>
    <row r="1203" spans="1:9" ht="45.75" thickBot="1" x14ac:dyDescent="0.25">
      <c r="A1203" s="14" t="s">
        <v>24</v>
      </c>
      <c r="B1203" s="15">
        <v>3150000000</v>
      </c>
      <c r="C1203" s="16"/>
      <c r="D1203" s="16" t="str">
        <f t="shared" si="36"/>
        <v>Подпрограмма "Создание условий для реализации государственной программы"3150000000</v>
      </c>
      <c r="E1203" s="15">
        <v>21944.6</v>
      </c>
      <c r="F1203" s="15"/>
      <c r="G1203" s="18">
        <f t="shared" si="37"/>
        <v>21944.6</v>
      </c>
      <c r="H1203" s="15">
        <v>22744.1</v>
      </c>
      <c r="I1203" s="15">
        <v>23575</v>
      </c>
    </row>
    <row r="1204" spans="1:9" ht="45.75" hidden="1" thickBot="1" x14ac:dyDescent="0.25">
      <c r="A1204" s="13" t="s">
        <v>225</v>
      </c>
      <c r="B1204" s="15">
        <v>3150100000</v>
      </c>
      <c r="C1204" s="16"/>
      <c r="D1204" s="16" t="str">
        <f t="shared" si="36"/>
        <v>Реализация установленных функций (полномочий) государственного органа3150100000</v>
      </c>
      <c r="E1204" s="15">
        <v>19984</v>
      </c>
      <c r="F1204" s="15"/>
      <c r="G1204" s="18">
        <f t="shared" si="37"/>
        <v>19984</v>
      </c>
      <c r="H1204" s="15">
        <v>20783.5</v>
      </c>
      <c r="I1204" s="15">
        <v>21614.400000000001</v>
      </c>
    </row>
    <row r="1205" spans="1:9" ht="45.75" hidden="1" thickBot="1" x14ac:dyDescent="0.25">
      <c r="A1205" s="13" t="s">
        <v>226</v>
      </c>
      <c r="B1205" s="15">
        <v>3150100000</v>
      </c>
      <c r="C1205" s="15">
        <v>120</v>
      </c>
      <c r="D1205" s="16" t="str">
        <f t="shared" si="36"/>
        <v>Расходы на выплаты персоналу государственных (муниципальных) органов3150100000120</v>
      </c>
      <c r="E1205" s="15">
        <v>19668.3</v>
      </c>
      <c r="F1205" s="15"/>
      <c r="G1205" s="18">
        <f t="shared" si="37"/>
        <v>19668.3</v>
      </c>
      <c r="H1205" s="15">
        <v>20467.8</v>
      </c>
      <c r="I1205" s="15">
        <v>21298.7</v>
      </c>
    </row>
    <row r="1206" spans="1:9" ht="45.75" hidden="1" thickBot="1" x14ac:dyDescent="0.25">
      <c r="A1206" s="13" t="s">
        <v>170</v>
      </c>
      <c r="B1206" s="15">
        <v>3150100000</v>
      </c>
      <c r="C1206" s="15">
        <v>240</v>
      </c>
      <c r="D1206" s="16" t="str">
        <f t="shared" si="36"/>
        <v>Иные закупки товаров, работ и услуг для обеспечения государственных (муниципальных) нужд3150100000240</v>
      </c>
      <c r="E1206" s="15">
        <v>315.7</v>
      </c>
      <c r="F1206" s="15"/>
      <c r="G1206" s="18">
        <f t="shared" si="37"/>
        <v>315.7</v>
      </c>
      <c r="H1206" s="15">
        <v>315.7</v>
      </c>
      <c r="I1206" s="15">
        <v>315.7</v>
      </c>
    </row>
    <row r="1207" spans="1:9" ht="45.75" hidden="1" thickBot="1" x14ac:dyDescent="0.25">
      <c r="A1207" s="13" t="s">
        <v>686</v>
      </c>
      <c r="B1207" s="15">
        <v>3150400000</v>
      </c>
      <c r="C1207" s="16"/>
      <c r="D1207" s="16" t="str">
        <f t="shared" si="36"/>
        <v>Проведение мероприятий по предоставлению государственных услуг3150400000</v>
      </c>
      <c r="E1207" s="15">
        <v>32</v>
      </c>
      <c r="F1207" s="15"/>
      <c r="G1207" s="18">
        <f t="shared" si="37"/>
        <v>32</v>
      </c>
      <c r="H1207" s="15">
        <v>32</v>
      </c>
      <c r="I1207" s="15">
        <v>32</v>
      </c>
    </row>
    <row r="1208" spans="1:9" ht="45.75" hidden="1" thickBot="1" x14ac:dyDescent="0.25">
      <c r="A1208" s="13" t="s">
        <v>170</v>
      </c>
      <c r="B1208" s="15">
        <v>3150400000</v>
      </c>
      <c r="C1208" s="15">
        <v>240</v>
      </c>
      <c r="D1208" s="16" t="str">
        <f t="shared" si="36"/>
        <v>Иные закупки товаров, работ и услуг для обеспечения государственных (муниципальных) нужд3150400000240</v>
      </c>
      <c r="E1208" s="15">
        <v>32</v>
      </c>
      <c r="F1208" s="15"/>
      <c r="G1208" s="18">
        <f t="shared" si="37"/>
        <v>32</v>
      </c>
      <c r="H1208" s="15">
        <v>32</v>
      </c>
      <c r="I1208" s="15">
        <v>32</v>
      </c>
    </row>
    <row r="1209" spans="1:9" ht="45.75" hidden="1" thickBot="1" x14ac:dyDescent="0.25">
      <c r="A1209" s="13" t="s">
        <v>687</v>
      </c>
      <c r="B1209" s="15">
        <v>3150600000</v>
      </c>
      <c r="C1209" s="16"/>
      <c r="D1209" s="16" t="str">
        <f t="shared" si="36"/>
        <v>Обеспечение комплекса мер по организации безопасности деятельности учреждений3150600000</v>
      </c>
      <c r="E1209" s="15">
        <v>1928.6</v>
      </c>
      <c r="F1209" s="15"/>
      <c r="G1209" s="18">
        <f t="shared" si="37"/>
        <v>1928.6</v>
      </c>
      <c r="H1209" s="15">
        <v>1928.6</v>
      </c>
      <c r="I1209" s="15">
        <v>1928.6</v>
      </c>
    </row>
    <row r="1210" spans="1:9" ht="30.75" hidden="1" thickBot="1" x14ac:dyDescent="0.25">
      <c r="A1210" s="13" t="s">
        <v>171</v>
      </c>
      <c r="B1210" s="15">
        <v>3150600000</v>
      </c>
      <c r="C1210" s="15">
        <v>612</v>
      </c>
      <c r="D1210" s="16" t="str">
        <f t="shared" si="36"/>
        <v>Субсидии бюджетным учреждениям на иные цели3150600000612</v>
      </c>
      <c r="E1210" s="15">
        <v>0</v>
      </c>
      <c r="F1210" s="15"/>
      <c r="G1210" s="18">
        <f t="shared" si="37"/>
        <v>0</v>
      </c>
      <c r="H1210" s="15">
        <v>438.3</v>
      </c>
      <c r="I1210" s="15">
        <v>200</v>
      </c>
    </row>
    <row r="1211" spans="1:9" ht="30.75" hidden="1" thickBot="1" x14ac:dyDescent="0.25">
      <c r="A1211" s="13" t="s">
        <v>220</v>
      </c>
      <c r="B1211" s="15">
        <v>3150600000</v>
      </c>
      <c r="C1211" s="15">
        <v>622</v>
      </c>
      <c r="D1211" s="16" t="str">
        <f t="shared" si="36"/>
        <v>Субсидии автономным учреждениям на иные цели3150600000622</v>
      </c>
      <c r="E1211" s="15">
        <v>1928.6</v>
      </c>
      <c r="F1211" s="15"/>
      <c r="G1211" s="18">
        <f t="shared" si="37"/>
        <v>1928.6</v>
      </c>
      <c r="H1211" s="15">
        <v>1490.3</v>
      </c>
      <c r="I1211" s="15">
        <v>1728.6</v>
      </c>
    </row>
    <row r="1212" spans="1:9" ht="75.75" thickBot="1" x14ac:dyDescent="0.25">
      <c r="A1212" s="14" t="s">
        <v>41</v>
      </c>
      <c r="B1212" s="15">
        <v>3200000000</v>
      </c>
      <c r="C1212" s="16"/>
      <c r="D1212" s="16" t="str">
        <f t="shared" si="36"/>
        <v>Государственная программа Удмуртской Республики "Развитие социально-трудовых отношений и содействие занятости населения Удмуртской Республики"3200000000</v>
      </c>
      <c r="E1212" s="15">
        <v>981201.2</v>
      </c>
      <c r="F1212" s="15">
        <v>26.5</v>
      </c>
      <c r="G1212" s="18">
        <f t="shared" si="37"/>
        <v>981227.7</v>
      </c>
      <c r="H1212" s="15">
        <v>976741.2</v>
      </c>
      <c r="I1212" s="15">
        <v>976801.2</v>
      </c>
    </row>
    <row r="1213" spans="1:9" ht="45.75" thickBot="1" x14ac:dyDescent="0.25">
      <c r="A1213" s="14" t="s">
        <v>40</v>
      </c>
      <c r="B1213" s="15">
        <v>3210000000</v>
      </c>
      <c r="C1213" s="16"/>
      <c r="D1213" s="16" t="str">
        <f t="shared" si="36"/>
        <v>Подпрограмма "Развитие системы социального партнерства в Удмуртской Республике"3210000000</v>
      </c>
      <c r="E1213" s="15">
        <v>37.5</v>
      </c>
      <c r="F1213" s="15"/>
      <c r="G1213" s="18">
        <f t="shared" si="37"/>
        <v>37.5</v>
      </c>
      <c r="H1213" s="15">
        <v>37.5</v>
      </c>
      <c r="I1213" s="15">
        <v>37.5</v>
      </c>
    </row>
    <row r="1214" spans="1:9" ht="60.75" hidden="1" thickBot="1" x14ac:dyDescent="0.25">
      <c r="A1214" s="13" t="s">
        <v>688</v>
      </c>
      <c r="B1214" s="15">
        <v>3210100000</v>
      </c>
      <c r="C1214" s="16"/>
      <c r="D1214" s="16" t="str">
        <f t="shared" si="36"/>
        <v>Реализация мероприятий по совершенствованию системы социального партнерства в Удмуртской Республике3210100000</v>
      </c>
      <c r="E1214" s="15">
        <v>37.5</v>
      </c>
      <c r="F1214" s="15"/>
      <c r="G1214" s="18">
        <f t="shared" si="37"/>
        <v>37.5</v>
      </c>
      <c r="H1214" s="15">
        <v>37.5</v>
      </c>
      <c r="I1214" s="15">
        <v>37.5</v>
      </c>
    </row>
    <row r="1215" spans="1:9" ht="15.75" hidden="1" thickBot="1" x14ac:dyDescent="0.25">
      <c r="A1215" s="13" t="s">
        <v>276</v>
      </c>
      <c r="B1215" s="15">
        <v>3210100000</v>
      </c>
      <c r="C1215" s="15">
        <v>350</v>
      </c>
      <c r="D1215" s="16" t="str">
        <f t="shared" si="36"/>
        <v>Премии и гранты3210100000350</v>
      </c>
      <c r="E1215" s="15">
        <v>37.5</v>
      </c>
      <c r="F1215" s="15"/>
      <c r="G1215" s="18">
        <f t="shared" si="37"/>
        <v>37.5</v>
      </c>
      <c r="H1215" s="15">
        <v>37.5</v>
      </c>
      <c r="I1215" s="15">
        <v>37.5</v>
      </c>
    </row>
    <row r="1216" spans="1:9" ht="75.75" thickBot="1" x14ac:dyDescent="0.25">
      <c r="A1216" s="14" t="s">
        <v>39</v>
      </c>
      <c r="B1216" s="15">
        <v>3220000000</v>
      </c>
      <c r="C1216" s="16"/>
      <c r="D1216" s="16" t="str">
        <f t="shared" si="36"/>
        <v>Подпрограмма "Оказание содействия добровольному переселению в Удмуртскую Республику соотечественников, проживающих за рубежом"3220000000</v>
      </c>
      <c r="E1216" s="15">
        <v>620</v>
      </c>
      <c r="F1216" s="15"/>
      <c r="G1216" s="18">
        <f t="shared" si="37"/>
        <v>620</v>
      </c>
      <c r="H1216" s="15">
        <v>660</v>
      </c>
      <c r="I1216" s="15">
        <v>720</v>
      </c>
    </row>
    <row r="1217" spans="1:9" ht="75.75" hidden="1" thickBot="1" x14ac:dyDescent="0.25">
      <c r="A1217" s="13" t="s">
        <v>689</v>
      </c>
      <c r="B1217" s="15">
        <v>3220300000</v>
      </c>
      <c r="C1217" s="16"/>
      <c r="D1217" s="16" t="str">
        <f t="shared" si="36"/>
        <v>Реализация мероприятий, предусмотренных подпрограммой по добровольному переселению в Удмуртскую Республику соотечественников3220300000</v>
      </c>
      <c r="E1217" s="15">
        <v>620</v>
      </c>
      <c r="F1217" s="15"/>
      <c r="G1217" s="18">
        <f t="shared" si="37"/>
        <v>620</v>
      </c>
      <c r="H1217" s="15">
        <v>660</v>
      </c>
      <c r="I1217" s="15">
        <v>720</v>
      </c>
    </row>
    <row r="1218" spans="1:9" ht="45.75" hidden="1" thickBot="1" x14ac:dyDescent="0.25">
      <c r="A1218" s="13" t="s">
        <v>184</v>
      </c>
      <c r="B1218" s="15">
        <v>3220300000</v>
      </c>
      <c r="C1218" s="15">
        <v>320</v>
      </c>
      <c r="D1218" s="16" t="str">
        <f t="shared" si="36"/>
        <v>Социальные выплаты гражданам, кроме публичных нормативных социальных выплат3220300000320</v>
      </c>
      <c r="E1218" s="15">
        <v>620</v>
      </c>
      <c r="F1218" s="15"/>
      <c r="G1218" s="18">
        <f t="shared" si="37"/>
        <v>620</v>
      </c>
      <c r="H1218" s="15">
        <v>660</v>
      </c>
      <c r="I1218" s="15">
        <v>720</v>
      </c>
    </row>
    <row r="1219" spans="1:9" ht="45.75" thickBot="1" x14ac:dyDescent="0.25">
      <c r="A1219" s="14" t="s">
        <v>38</v>
      </c>
      <c r="B1219" s="15">
        <v>3240000000</v>
      </c>
      <c r="C1219" s="16"/>
      <c r="D1219" s="16" t="str">
        <f t="shared" ref="D1219:D1282" si="38">A1219&amp;B1219&amp;C1219</f>
        <v>Подпрограмма "Улучшение условий и охраны труда в Удмуртской Республике"3240000000</v>
      </c>
      <c r="E1219" s="15">
        <v>53.3</v>
      </c>
      <c r="F1219" s="15">
        <v>26.5</v>
      </c>
      <c r="G1219" s="18">
        <f t="shared" ref="G1219:G1282" si="39">E1219+F1219</f>
        <v>79.8</v>
      </c>
      <c r="H1219" s="15">
        <v>53.3</v>
      </c>
      <c r="I1219" s="15">
        <v>53.3</v>
      </c>
    </row>
    <row r="1220" spans="1:9" ht="75.75" hidden="1" thickBot="1" x14ac:dyDescent="0.25">
      <c r="A1220" s="13" t="s">
        <v>690</v>
      </c>
      <c r="B1220" s="15">
        <v>3240100000</v>
      </c>
      <c r="C1220" s="16"/>
      <c r="D1220" s="16" t="str">
        <f t="shared" si="38"/>
        <v>Проведение организационных мероприятий в области охраны труда, в том числе республиканских совещаний, семинаров, выставок средств безопасности труда3240100000</v>
      </c>
      <c r="E1220" s="15">
        <v>53.3</v>
      </c>
      <c r="F1220" s="15">
        <v>26.5</v>
      </c>
      <c r="G1220" s="18">
        <f t="shared" si="39"/>
        <v>79.8</v>
      </c>
      <c r="H1220" s="15">
        <v>53.3</v>
      </c>
      <c r="I1220" s="15">
        <v>53.3</v>
      </c>
    </row>
    <row r="1221" spans="1:9" ht="45.75" hidden="1" thickBot="1" x14ac:dyDescent="0.25">
      <c r="A1221" s="13" t="s">
        <v>170</v>
      </c>
      <c r="B1221" s="15">
        <v>3240100000</v>
      </c>
      <c r="C1221" s="15">
        <v>240</v>
      </c>
      <c r="D1221" s="16" t="str">
        <f t="shared" si="38"/>
        <v>Иные закупки товаров, работ и услуг для обеспечения государственных (муниципальных) нужд3240100000240</v>
      </c>
      <c r="E1221" s="15">
        <v>53.3</v>
      </c>
      <c r="F1221" s="15">
        <v>26.5</v>
      </c>
      <c r="G1221" s="18">
        <f t="shared" si="39"/>
        <v>79.8</v>
      </c>
      <c r="H1221" s="15">
        <v>53.3</v>
      </c>
      <c r="I1221" s="15">
        <v>53.3</v>
      </c>
    </row>
    <row r="1222" spans="1:9" ht="45.75" thickBot="1" x14ac:dyDescent="0.25">
      <c r="A1222" s="14" t="s">
        <v>37</v>
      </c>
      <c r="B1222" s="15">
        <v>3250000000</v>
      </c>
      <c r="C1222" s="16"/>
      <c r="D1222" s="16" t="str">
        <f t="shared" si="38"/>
        <v>Подпрограмма "Кадровая обеспеченность экономики Удмуртской Республики"3250000000</v>
      </c>
      <c r="E1222" s="15">
        <v>87.5</v>
      </c>
      <c r="F1222" s="15"/>
      <c r="G1222" s="18">
        <f t="shared" si="39"/>
        <v>87.5</v>
      </c>
      <c r="H1222" s="15">
        <v>87.5</v>
      </c>
      <c r="I1222" s="15">
        <v>87.5</v>
      </c>
    </row>
    <row r="1223" spans="1:9" ht="45.75" hidden="1" thickBot="1" x14ac:dyDescent="0.25">
      <c r="A1223" s="13" t="s">
        <v>691</v>
      </c>
      <c r="B1223" s="15">
        <v>3250100000</v>
      </c>
      <c r="C1223" s="16"/>
      <c r="D1223" s="16" t="str">
        <f t="shared" si="38"/>
        <v>Развитие трудовых ресурсов и повышение качества рабочей силы3250100000</v>
      </c>
      <c r="E1223" s="15">
        <v>87.5</v>
      </c>
      <c r="F1223" s="15"/>
      <c r="G1223" s="18">
        <f t="shared" si="39"/>
        <v>87.5</v>
      </c>
      <c r="H1223" s="15">
        <v>87.5</v>
      </c>
      <c r="I1223" s="15">
        <v>87.5</v>
      </c>
    </row>
    <row r="1224" spans="1:9" ht="45.75" hidden="1" thickBot="1" x14ac:dyDescent="0.25">
      <c r="A1224" s="13" t="s">
        <v>170</v>
      </c>
      <c r="B1224" s="15">
        <v>3250100000</v>
      </c>
      <c r="C1224" s="15">
        <v>240</v>
      </c>
      <c r="D1224" s="16" t="str">
        <f t="shared" si="38"/>
        <v>Иные закупки товаров, работ и услуг для обеспечения государственных (муниципальных) нужд3250100000240</v>
      </c>
      <c r="E1224" s="15">
        <v>87.5</v>
      </c>
      <c r="F1224" s="15"/>
      <c r="G1224" s="18">
        <f t="shared" si="39"/>
        <v>87.5</v>
      </c>
      <c r="H1224" s="15">
        <v>87.5</v>
      </c>
      <c r="I1224" s="15">
        <v>87.5</v>
      </c>
    </row>
    <row r="1225" spans="1:9" ht="60.75" thickBot="1" x14ac:dyDescent="0.25">
      <c r="A1225" s="14" t="s">
        <v>36</v>
      </c>
      <c r="B1225" s="15">
        <v>3260000000</v>
      </c>
      <c r="C1225" s="16"/>
      <c r="D1225" s="16" t="str">
        <f t="shared" si="38"/>
        <v>Подпрограмма "Активная политика занятости населения и социальная поддержка безработных граждан"3260000000</v>
      </c>
      <c r="E1225" s="15">
        <v>840309.8</v>
      </c>
      <c r="F1225" s="15"/>
      <c r="G1225" s="18">
        <f t="shared" si="39"/>
        <v>840309.8</v>
      </c>
      <c r="H1225" s="15">
        <v>835809.8</v>
      </c>
      <c r="I1225" s="15">
        <v>835809.8</v>
      </c>
    </row>
    <row r="1226" spans="1:9" ht="30.75" hidden="1" thickBot="1" x14ac:dyDescent="0.25">
      <c r="A1226" s="13" t="s">
        <v>692</v>
      </c>
      <c r="B1226" s="15">
        <v>3260100000</v>
      </c>
      <c r="C1226" s="16"/>
      <c r="D1226" s="16" t="str">
        <f t="shared" si="38"/>
        <v>Мероприятия в области содействия занятости населения3260100000</v>
      </c>
      <c r="E1226" s="15">
        <v>5439.4</v>
      </c>
      <c r="F1226" s="15"/>
      <c r="G1226" s="18">
        <f t="shared" si="39"/>
        <v>5439.4</v>
      </c>
      <c r="H1226" s="15">
        <v>5439.4</v>
      </c>
      <c r="I1226" s="15">
        <v>5439.4</v>
      </c>
    </row>
    <row r="1227" spans="1:9" ht="45.75" hidden="1" thickBot="1" x14ac:dyDescent="0.25">
      <c r="A1227" s="13" t="s">
        <v>170</v>
      </c>
      <c r="B1227" s="15">
        <v>3260100000</v>
      </c>
      <c r="C1227" s="15">
        <v>240</v>
      </c>
      <c r="D1227" s="16" t="str">
        <f t="shared" si="38"/>
        <v>Иные закупки товаров, работ и услуг для обеспечения государственных (муниципальных) нужд3260100000240</v>
      </c>
      <c r="E1227" s="15">
        <v>2700</v>
      </c>
      <c r="F1227" s="15"/>
      <c r="G1227" s="18">
        <f t="shared" si="39"/>
        <v>2700</v>
      </c>
      <c r="H1227" s="15">
        <v>2700</v>
      </c>
      <c r="I1227" s="15">
        <v>2700</v>
      </c>
    </row>
    <row r="1228" spans="1:9" ht="45.75" hidden="1" thickBot="1" x14ac:dyDescent="0.25">
      <c r="A1228" s="13" t="s">
        <v>184</v>
      </c>
      <c r="B1228" s="15">
        <v>3260100000</v>
      </c>
      <c r="C1228" s="15">
        <v>320</v>
      </c>
      <c r="D1228" s="16" t="str">
        <f t="shared" si="38"/>
        <v>Социальные выплаты гражданам, кроме публичных нормативных социальных выплат3260100000320</v>
      </c>
      <c r="E1228" s="15">
        <v>2739.4</v>
      </c>
      <c r="F1228" s="15"/>
      <c r="G1228" s="18">
        <f t="shared" si="39"/>
        <v>2739.4</v>
      </c>
      <c r="H1228" s="15">
        <v>2739.4</v>
      </c>
      <c r="I1228" s="15">
        <v>2739.4</v>
      </c>
    </row>
    <row r="1229" spans="1:9" ht="60.75" hidden="1" thickBot="1" x14ac:dyDescent="0.25">
      <c r="A1229" s="13" t="s">
        <v>693</v>
      </c>
      <c r="B1229" s="15">
        <v>3260400000</v>
      </c>
      <c r="C1229" s="16"/>
      <c r="D1229" s="16" t="str">
        <f t="shared" si="38"/>
        <v>Осуществление социальных выплат гражданам, признанным в установленном порядке безработными гражданами3260400000</v>
      </c>
      <c r="E1229" s="15">
        <v>824870.40000000002</v>
      </c>
      <c r="F1229" s="15"/>
      <c r="G1229" s="18">
        <f t="shared" si="39"/>
        <v>824870.40000000002</v>
      </c>
      <c r="H1229" s="15">
        <v>824870.40000000002</v>
      </c>
      <c r="I1229" s="15">
        <v>824870.40000000002</v>
      </c>
    </row>
    <row r="1230" spans="1:9" ht="30.75" hidden="1" thickBot="1" x14ac:dyDescent="0.25">
      <c r="A1230" s="13" t="s">
        <v>198</v>
      </c>
      <c r="B1230" s="15">
        <v>3260400000</v>
      </c>
      <c r="C1230" s="15">
        <v>110</v>
      </c>
      <c r="D1230" s="16" t="str">
        <f t="shared" si="38"/>
        <v>Расходы на выплаты персоналу казенных учреждений3260400000110</v>
      </c>
      <c r="E1230" s="15">
        <v>10437.6</v>
      </c>
      <c r="F1230" s="15"/>
      <c r="G1230" s="18">
        <f t="shared" si="39"/>
        <v>10437.6</v>
      </c>
      <c r="H1230" s="15">
        <v>10437.6</v>
      </c>
      <c r="I1230" s="15">
        <v>10437.6</v>
      </c>
    </row>
    <row r="1231" spans="1:9" ht="45.75" hidden="1" thickBot="1" x14ac:dyDescent="0.25">
      <c r="A1231" s="13" t="s">
        <v>226</v>
      </c>
      <c r="B1231" s="15">
        <v>3260400000</v>
      </c>
      <c r="C1231" s="15">
        <v>120</v>
      </c>
      <c r="D1231" s="16" t="str">
        <f t="shared" si="38"/>
        <v>Расходы на выплаты персоналу государственных (муниципальных) органов3260400000120</v>
      </c>
      <c r="E1231" s="15">
        <v>1562.4</v>
      </c>
      <c r="F1231" s="15"/>
      <c r="G1231" s="18">
        <f t="shared" si="39"/>
        <v>1562.4</v>
      </c>
      <c r="H1231" s="15">
        <v>1562.4</v>
      </c>
      <c r="I1231" s="15">
        <v>1562.4</v>
      </c>
    </row>
    <row r="1232" spans="1:9" ht="45.75" hidden="1" thickBot="1" x14ac:dyDescent="0.25">
      <c r="A1232" s="13" t="s">
        <v>170</v>
      </c>
      <c r="B1232" s="15">
        <v>3260400000</v>
      </c>
      <c r="C1232" s="15">
        <v>240</v>
      </c>
      <c r="D1232" s="16" t="str">
        <f t="shared" si="38"/>
        <v>Иные закупки товаров, работ и услуг для обеспечения государственных (муниципальных) нужд3260400000240</v>
      </c>
      <c r="E1232" s="15">
        <v>100</v>
      </c>
      <c r="F1232" s="15"/>
      <c r="G1232" s="18">
        <f t="shared" si="39"/>
        <v>100</v>
      </c>
      <c r="H1232" s="15">
        <v>100</v>
      </c>
      <c r="I1232" s="15">
        <v>100</v>
      </c>
    </row>
    <row r="1233" spans="1:9" ht="45.75" hidden="1" thickBot="1" x14ac:dyDescent="0.25">
      <c r="A1233" s="13" t="s">
        <v>184</v>
      </c>
      <c r="B1233" s="15">
        <v>3260400000</v>
      </c>
      <c r="C1233" s="15">
        <v>320</v>
      </c>
      <c r="D1233" s="16" t="str">
        <f t="shared" si="38"/>
        <v>Социальные выплаты гражданам, кроме публичных нормативных социальных выплат3260400000320</v>
      </c>
      <c r="E1233" s="15">
        <v>794770.4</v>
      </c>
      <c r="F1233" s="15"/>
      <c r="G1233" s="18">
        <f t="shared" si="39"/>
        <v>794770.4</v>
      </c>
      <c r="H1233" s="15">
        <v>794770.4</v>
      </c>
      <c r="I1233" s="15">
        <v>794770.4</v>
      </c>
    </row>
    <row r="1234" spans="1:9" ht="30.75" hidden="1" thickBot="1" x14ac:dyDescent="0.25">
      <c r="A1234" s="13" t="s">
        <v>694</v>
      </c>
      <c r="B1234" s="15">
        <v>3260452900</v>
      </c>
      <c r="C1234" s="16"/>
      <c r="D1234" s="16" t="str">
        <f t="shared" si="38"/>
        <v>Социальные выплаты безработным гражданам3260452900</v>
      </c>
      <c r="E1234" s="15">
        <v>18000</v>
      </c>
      <c r="F1234" s="15"/>
      <c r="G1234" s="18">
        <f t="shared" si="39"/>
        <v>18000</v>
      </c>
      <c r="H1234" s="15">
        <v>18000</v>
      </c>
      <c r="I1234" s="15">
        <v>18000</v>
      </c>
    </row>
    <row r="1235" spans="1:9" ht="45.75" hidden="1" thickBot="1" x14ac:dyDescent="0.25">
      <c r="A1235" s="13" t="s">
        <v>695</v>
      </c>
      <c r="B1235" s="15">
        <v>3260452900</v>
      </c>
      <c r="C1235" s="15">
        <v>570</v>
      </c>
      <c r="D1235" s="16" t="str">
        <f t="shared" si="38"/>
        <v>Межбюджетные трансферты бюджету Пенсионного фонда Российской Федерации3260452900570</v>
      </c>
      <c r="E1235" s="15">
        <v>18000</v>
      </c>
      <c r="F1235" s="15"/>
      <c r="G1235" s="18">
        <f t="shared" si="39"/>
        <v>18000</v>
      </c>
      <c r="H1235" s="15">
        <v>18000</v>
      </c>
      <c r="I1235" s="15">
        <v>18000</v>
      </c>
    </row>
    <row r="1236" spans="1:9" ht="30.75" hidden="1" thickBot="1" x14ac:dyDescent="0.25">
      <c r="A1236" s="13" t="s">
        <v>315</v>
      </c>
      <c r="B1236" s="15" t="s">
        <v>696</v>
      </c>
      <c r="C1236" s="16"/>
      <c r="D1236" s="16" t="str">
        <f t="shared" si="38"/>
        <v>Федеральный проект "Содействие занятости"326P200000</v>
      </c>
      <c r="E1236" s="15">
        <v>10000</v>
      </c>
      <c r="F1236" s="15"/>
      <c r="G1236" s="18">
        <f t="shared" si="39"/>
        <v>10000</v>
      </c>
      <c r="H1236" s="15">
        <v>5500</v>
      </c>
      <c r="I1236" s="15">
        <v>5500</v>
      </c>
    </row>
    <row r="1237" spans="1:9" ht="45.75" hidden="1" thickBot="1" x14ac:dyDescent="0.25">
      <c r="A1237" s="13" t="s">
        <v>170</v>
      </c>
      <c r="B1237" s="15" t="s">
        <v>696</v>
      </c>
      <c r="C1237" s="15">
        <v>240</v>
      </c>
      <c r="D1237" s="16" t="str">
        <f t="shared" si="38"/>
        <v>Иные закупки товаров, работ и услуг для обеспечения государственных (муниципальных) нужд326P200000240</v>
      </c>
      <c r="E1237" s="15">
        <v>10000</v>
      </c>
      <c r="F1237" s="15"/>
      <c r="G1237" s="18">
        <f t="shared" si="39"/>
        <v>10000</v>
      </c>
      <c r="H1237" s="15">
        <v>5500</v>
      </c>
      <c r="I1237" s="15">
        <v>5500</v>
      </c>
    </row>
    <row r="1238" spans="1:9" ht="45.75" thickBot="1" x14ac:dyDescent="0.25">
      <c r="A1238" s="14" t="s">
        <v>24</v>
      </c>
      <c r="B1238" s="15">
        <v>3290000000</v>
      </c>
      <c r="C1238" s="16"/>
      <c r="D1238" s="16" t="str">
        <f t="shared" si="38"/>
        <v>Подпрограмма "Создание условий для реализации государственной программы"3290000000</v>
      </c>
      <c r="E1238" s="15">
        <v>140093.1</v>
      </c>
      <c r="F1238" s="15"/>
      <c r="G1238" s="18">
        <f t="shared" si="39"/>
        <v>140093.1</v>
      </c>
      <c r="H1238" s="15">
        <v>140093.1</v>
      </c>
      <c r="I1238" s="15">
        <v>140093.1</v>
      </c>
    </row>
    <row r="1239" spans="1:9" ht="60.75" hidden="1" thickBot="1" x14ac:dyDescent="0.25">
      <c r="A1239" s="13" t="s">
        <v>697</v>
      </c>
      <c r="B1239" s="15">
        <v>3290300000</v>
      </c>
      <c r="C1239" s="16"/>
      <c r="D1239" s="16" t="str">
        <f t="shared" si="38"/>
        <v>Осуществление полномочий Удмуртской Республики по реализации государственной политики занятости населения3290300000</v>
      </c>
      <c r="E1239" s="15">
        <v>140093.1</v>
      </c>
      <c r="F1239" s="15"/>
      <c r="G1239" s="18">
        <f t="shared" si="39"/>
        <v>140093.1</v>
      </c>
      <c r="H1239" s="15">
        <v>140093.1</v>
      </c>
      <c r="I1239" s="15">
        <v>140093.1</v>
      </c>
    </row>
    <row r="1240" spans="1:9" ht="30.75" hidden="1" thickBot="1" x14ac:dyDescent="0.25">
      <c r="A1240" s="13" t="s">
        <v>198</v>
      </c>
      <c r="B1240" s="15">
        <v>3290300000</v>
      </c>
      <c r="C1240" s="15">
        <v>110</v>
      </c>
      <c r="D1240" s="16" t="str">
        <f t="shared" si="38"/>
        <v>Расходы на выплаты персоналу казенных учреждений3290300000110</v>
      </c>
      <c r="E1240" s="15">
        <v>126751.2</v>
      </c>
      <c r="F1240" s="15"/>
      <c r="G1240" s="18">
        <f t="shared" si="39"/>
        <v>126751.2</v>
      </c>
      <c r="H1240" s="15">
        <v>126751.2</v>
      </c>
      <c r="I1240" s="15">
        <v>126751.2</v>
      </c>
    </row>
    <row r="1241" spans="1:9" ht="45.75" hidden="1" thickBot="1" x14ac:dyDescent="0.25">
      <c r="A1241" s="13" t="s">
        <v>170</v>
      </c>
      <c r="B1241" s="15">
        <v>3290300000</v>
      </c>
      <c r="C1241" s="15">
        <v>240</v>
      </c>
      <c r="D1241" s="16" t="str">
        <f t="shared" si="38"/>
        <v>Иные закупки товаров, работ и услуг для обеспечения государственных (муниципальных) нужд3290300000240</v>
      </c>
      <c r="E1241" s="15">
        <v>13296.9</v>
      </c>
      <c r="F1241" s="15"/>
      <c r="G1241" s="18">
        <f t="shared" si="39"/>
        <v>13296.9</v>
      </c>
      <c r="H1241" s="15">
        <v>13296.9</v>
      </c>
      <c r="I1241" s="15">
        <v>13296.9</v>
      </c>
    </row>
    <row r="1242" spans="1:9" ht="30.75" hidden="1" thickBot="1" x14ac:dyDescent="0.25">
      <c r="A1242" s="13" t="s">
        <v>199</v>
      </c>
      <c r="B1242" s="15">
        <v>3290300000</v>
      </c>
      <c r="C1242" s="15">
        <v>850</v>
      </c>
      <c r="D1242" s="16" t="str">
        <f t="shared" si="38"/>
        <v>Уплата налогов, сборов и иных платежей3290300000850</v>
      </c>
      <c r="E1242" s="15">
        <v>45</v>
      </c>
      <c r="F1242" s="15"/>
      <c r="G1242" s="18">
        <f t="shared" si="39"/>
        <v>45</v>
      </c>
      <c r="H1242" s="15">
        <v>45</v>
      </c>
      <c r="I1242" s="15">
        <v>45</v>
      </c>
    </row>
    <row r="1243" spans="1:9" ht="75.75" thickBot="1" x14ac:dyDescent="0.25">
      <c r="A1243" s="14" t="s">
        <v>35</v>
      </c>
      <c r="B1243" s="15">
        <v>3400000000</v>
      </c>
      <c r="C1243" s="16"/>
      <c r="D1243" s="16" t="str">
        <f t="shared" si="38"/>
        <v>Государственная программа Удмуртской Республики "Комплексное развитие жилищно-коммунального хозяйства Удмуртской Республики"3400000000</v>
      </c>
      <c r="E1243" s="15">
        <v>2588998.1</v>
      </c>
      <c r="F1243" s="15">
        <v>176397.9</v>
      </c>
      <c r="G1243" s="18">
        <f t="shared" si="39"/>
        <v>2765396</v>
      </c>
      <c r="H1243" s="15">
        <v>2880607.9</v>
      </c>
      <c r="I1243" s="15">
        <v>892900.9</v>
      </c>
    </row>
    <row r="1244" spans="1:9" ht="45.75" thickBot="1" x14ac:dyDescent="0.25">
      <c r="A1244" s="14" t="s">
        <v>34</v>
      </c>
      <c r="B1244" s="15">
        <v>3410000000</v>
      </c>
      <c r="C1244" s="16"/>
      <c r="D1244" s="16" t="str">
        <f t="shared" si="38"/>
        <v>Подпрограмма "Повышение качества и надежности предоставления жилищно-коммунальных услуг"3410000000</v>
      </c>
      <c r="E1244" s="15">
        <v>1694344.1</v>
      </c>
      <c r="F1244" s="15">
        <v>684.1</v>
      </c>
      <c r="G1244" s="18">
        <f t="shared" si="39"/>
        <v>1695028.2000000002</v>
      </c>
      <c r="H1244" s="15">
        <v>2550484.4</v>
      </c>
      <c r="I1244" s="15">
        <v>671639.6</v>
      </c>
    </row>
    <row r="1245" spans="1:9" ht="60.75" hidden="1" thickBot="1" x14ac:dyDescent="0.25">
      <c r="A1245" s="13" t="s">
        <v>698</v>
      </c>
      <c r="B1245" s="15">
        <v>3410500000</v>
      </c>
      <c r="C1245" s="16"/>
      <c r="D1245" s="16" t="str">
        <f t="shared" si="38"/>
        <v>Создание региональной системы капитального ремонта общего имущества в многоквартирных домах3410500000</v>
      </c>
      <c r="E1245" s="15">
        <v>72062.7</v>
      </c>
      <c r="F1245" s="15"/>
      <c r="G1245" s="18">
        <f t="shared" si="39"/>
        <v>72062.7</v>
      </c>
      <c r="H1245" s="15">
        <v>27328.7</v>
      </c>
      <c r="I1245" s="15">
        <v>28278.5</v>
      </c>
    </row>
    <row r="1246" spans="1:9" ht="90.75" hidden="1" thickBot="1" x14ac:dyDescent="0.25">
      <c r="A1246" s="13" t="s">
        <v>244</v>
      </c>
      <c r="B1246" s="15">
        <v>3410500000</v>
      </c>
      <c r="C1246" s="15">
        <v>630</v>
      </c>
      <c r="D1246" s="16" t="str">
        <f t="shared" si="3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компаний)3410500000630</v>
      </c>
      <c r="E1246" s="15">
        <v>72062.7</v>
      </c>
      <c r="F1246" s="15"/>
      <c r="G1246" s="18">
        <f t="shared" si="39"/>
        <v>72062.7</v>
      </c>
      <c r="H1246" s="15">
        <v>27328.7</v>
      </c>
      <c r="I1246" s="15">
        <v>28278.5</v>
      </c>
    </row>
    <row r="1247" spans="1:9" ht="105.75" hidden="1" thickBot="1" x14ac:dyDescent="0.25">
      <c r="A1247" s="13" t="s">
        <v>699</v>
      </c>
      <c r="B1247" s="15">
        <v>3410700000</v>
      </c>
      <c r="C1247" s="16"/>
      <c r="D1247" s="16" t="str">
        <f t="shared" si="38"/>
        <v>Реализация мероприятий в области коммунального хозяйства, направленных на повышение надежности, устойчивости и экономичности жилищно-коммунального хозяйства в Удмуртской Республике3410700000</v>
      </c>
      <c r="E1247" s="15">
        <v>37500</v>
      </c>
      <c r="F1247" s="15"/>
      <c r="G1247" s="18">
        <f t="shared" si="39"/>
        <v>37500</v>
      </c>
      <c r="H1247" s="15">
        <v>25000</v>
      </c>
      <c r="I1247" s="15">
        <v>37500</v>
      </c>
    </row>
    <row r="1248" spans="1:9" ht="45.75" hidden="1" thickBot="1" x14ac:dyDescent="0.25">
      <c r="A1248" s="13" t="s">
        <v>170</v>
      </c>
      <c r="B1248" s="15">
        <v>3410700000</v>
      </c>
      <c r="C1248" s="15">
        <v>240</v>
      </c>
      <c r="D1248" s="16" t="str">
        <f t="shared" si="38"/>
        <v>Иные закупки товаров, работ и услуг для обеспечения государственных (муниципальных) нужд3410700000240</v>
      </c>
      <c r="E1248" s="15">
        <v>1000</v>
      </c>
      <c r="F1248" s="15"/>
      <c r="G1248" s="18">
        <f t="shared" si="39"/>
        <v>1000</v>
      </c>
      <c r="H1248" s="15">
        <v>1000</v>
      </c>
      <c r="I1248" s="15">
        <v>1000</v>
      </c>
    </row>
    <row r="1249" spans="1:9" ht="45.75" hidden="1" thickBot="1" x14ac:dyDescent="0.25">
      <c r="A1249" s="13" t="s">
        <v>700</v>
      </c>
      <c r="B1249" s="15">
        <v>3410701440</v>
      </c>
      <c r="C1249" s="16"/>
      <c r="D1249" s="16" t="str">
        <f t="shared" si="38"/>
        <v>Мероприятия в области поддержки и развития коммунального хозяйства3410701440</v>
      </c>
      <c r="E1249" s="15">
        <v>36500</v>
      </c>
      <c r="F1249" s="15"/>
      <c r="G1249" s="18">
        <f t="shared" si="39"/>
        <v>36500</v>
      </c>
      <c r="H1249" s="15">
        <v>24000</v>
      </c>
      <c r="I1249" s="15">
        <v>36500</v>
      </c>
    </row>
    <row r="1250" spans="1:9" ht="15.75" hidden="1" thickBot="1" x14ac:dyDescent="0.25">
      <c r="A1250" s="13" t="s">
        <v>249</v>
      </c>
      <c r="B1250" s="15">
        <v>3410701440</v>
      </c>
      <c r="C1250" s="15">
        <v>520</v>
      </c>
      <c r="D1250" s="16" t="str">
        <f t="shared" si="38"/>
        <v>Субсидии3410701440520</v>
      </c>
      <c r="E1250" s="15">
        <v>36500</v>
      </c>
      <c r="F1250" s="15"/>
      <c r="G1250" s="18">
        <f t="shared" si="39"/>
        <v>36500</v>
      </c>
      <c r="H1250" s="15">
        <v>24000</v>
      </c>
      <c r="I1250" s="15">
        <v>36500</v>
      </c>
    </row>
    <row r="1251" spans="1:9" ht="45.75" hidden="1" thickBot="1" x14ac:dyDescent="0.25">
      <c r="A1251" s="13" t="s">
        <v>701</v>
      </c>
      <c r="B1251" s="15">
        <v>3410800000</v>
      </c>
      <c r="C1251" s="16"/>
      <c r="D1251" s="16" t="str">
        <f t="shared" si="38"/>
        <v>Обеспечение доступности для населения стоимости жилищно-коммунальных услуг3410800000</v>
      </c>
      <c r="E1251" s="15">
        <v>560152.69999999995</v>
      </c>
      <c r="F1251" s="15"/>
      <c r="G1251" s="18">
        <f t="shared" si="39"/>
        <v>560152.69999999995</v>
      </c>
      <c r="H1251" s="15">
        <v>582558.69999999995</v>
      </c>
      <c r="I1251" s="15">
        <v>605861.1</v>
      </c>
    </row>
    <row r="1252" spans="1:9" ht="45.75" hidden="1" thickBot="1" x14ac:dyDescent="0.25">
      <c r="A1252" s="13" t="s">
        <v>184</v>
      </c>
      <c r="B1252" s="15">
        <v>3410800000</v>
      </c>
      <c r="C1252" s="15">
        <v>320</v>
      </c>
      <c r="D1252" s="16" t="str">
        <f t="shared" si="38"/>
        <v>Социальные выплаты гражданам, кроме публичных нормативных социальных выплат3410800000320</v>
      </c>
      <c r="E1252" s="15">
        <v>435335.3</v>
      </c>
      <c r="F1252" s="15"/>
      <c r="G1252" s="18">
        <f t="shared" si="39"/>
        <v>435335.3</v>
      </c>
      <c r="H1252" s="15">
        <v>452748.7</v>
      </c>
      <c r="I1252" s="15">
        <v>470858.7</v>
      </c>
    </row>
    <row r="1253" spans="1:9" ht="165.75" hidden="1" thickBot="1" x14ac:dyDescent="0.25">
      <c r="A1253" s="13" t="s">
        <v>702</v>
      </c>
      <c r="B1253" s="15">
        <v>3410806800</v>
      </c>
      <c r="C1253" s="16"/>
      <c r="D1253" s="16" t="str">
        <f t="shared" si="38"/>
        <v>Предоставление мер дополнительной социальной поддержки граждан по оплате коммунальных услуг в виде уменьшения размера платы за коммунальные услуги по отоплению, горячему водоснабжению, холодному водоснабжению и водоотведению в связи с ограничением роста платы граждан за коммунальные услуги3410806800</v>
      </c>
      <c r="E1253" s="15">
        <v>121197.8</v>
      </c>
      <c r="F1253" s="15" t="e">
        <v>#VALUE!</v>
      </c>
      <c r="G1253" s="18" t="e">
        <f t="shared" si="39"/>
        <v>#VALUE!</v>
      </c>
      <c r="H1253" s="15">
        <v>126045.7</v>
      </c>
      <c r="I1253" s="15">
        <v>131087.5</v>
      </c>
    </row>
    <row r="1254" spans="1:9" ht="15.75" hidden="1" thickBot="1" x14ac:dyDescent="0.25">
      <c r="A1254" s="13" t="s">
        <v>255</v>
      </c>
      <c r="B1254" s="15">
        <v>3410806800</v>
      </c>
      <c r="C1254" s="15">
        <v>530</v>
      </c>
      <c r="D1254" s="16" t="str">
        <f t="shared" si="38"/>
        <v>Субвенции3410806800530</v>
      </c>
      <c r="E1254" s="15">
        <v>121197.8</v>
      </c>
      <c r="F1254" s="15"/>
      <c r="G1254" s="18">
        <f t="shared" si="39"/>
        <v>121197.8</v>
      </c>
      <c r="H1254" s="15">
        <v>126045.7</v>
      </c>
      <c r="I1254" s="15">
        <v>131087.5</v>
      </c>
    </row>
    <row r="1255" spans="1:9" ht="120.75" hidden="1" thickBot="1" x14ac:dyDescent="0.25">
      <c r="A1255" s="13" t="s">
        <v>703</v>
      </c>
      <c r="B1255" s="15">
        <v>3410806810</v>
      </c>
      <c r="C1255" s="16"/>
      <c r="D1255" s="16" t="str">
        <f t="shared" si="38"/>
        <v>Предоставление мер дополнительной социальной поддержки граждан по оплате коммунальных услуг в виде частичной компенсации произведенных расходов на оплату коммунальных услуг по отоплению и горячему водоснабжению3410806810</v>
      </c>
      <c r="E1255" s="15">
        <v>3619.6</v>
      </c>
      <c r="F1255" s="15"/>
      <c r="G1255" s="18">
        <f t="shared" si="39"/>
        <v>3619.6</v>
      </c>
      <c r="H1255" s="15">
        <v>3764.3</v>
      </c>
      <c r="I1255" s="15">
        <v>3914.9</v>
      </c>
    </row>
    <row r="1256" spans="1:9" ht="15.75" hidden="1" thickBot="1" x14ac:dyDescent="0.25">
      <c r="A1256" s="13" t="s">
        <v>255</v>
      </c>
      <c r="B1256" s="15">
        <v>3410806810</v>
      </c>
      <c r="C1256" s="15">
        <v>530</v>
      </c>
      <c r="D1256" s="16" t="str">
        <f t="shared" si="38"/>
        <v>Субвенции3410806810530</v>
      </c>
      <c r="E1256" s="15">
        <v>3619.6</v>
      </c>
      <c r="F1256" s="15"/>
      <c r="G1256" s="18">
        <f t="shared" si="39"/>
        <v>3619.6</v>
      </c>
      <c r="H1256" s="15">
        <v>3764.3</v>
      </c>
      <c r="I1256" s="15">
        <v>3914.9</v>
      </c>
    </row>
    <row r="1257" spans="1:9" ht="60.75" hidden="1" thickBot="1" x14ac:dyDescent="0.25">
      <c r="A1257" s="13" t="s">
        <v>704</v>
      </c>
      <c r="B1257" s="15" t="s">
        <v>705</v>
      </c>
      <c r="C1257" s="16"/>
      <c r="D1257" s="16" t="str">
        <f t="shared" si="38"/>
        <v>Федеральный проект "Обеспечение устойчивого сокращения непригодного для проживания жилищного фонда"341F300000</v>
      </c>
      <c r="E1257" s="15">
        <v>1024628.7</v>
      </c>
      <c r="F1257" s="15">
        <v>0</v>
      </c>
      <c r="G1257" s="18">
        <f t="shared" si="39"/>
        <v>1024628.7</v>
      </c>
      <c r="H1257" s="15">
        <v>1915597</v>
      </c>
      <c r="I1257" s="15">
        <v>0</v>
      </c>
    </row>
    <row r="1258" spans="1:9" ht="90.75" hidden="1" thickBot="1" x14ac:dyDescent="0.25">
      <c r="A1258" s="13" t="s">
        <v>706</v>
      </c>
      <c r="B1258" s="15" t="s">
        <v>707</v>
      </c>
      <c r="C1258" s="16"/>
      <c r="D1258" s="16" t="str">
        <f t="shared" si="38"/>
        <v>Расходы на переселение граждан из аварийного жилищного фонда, осуществляемые за счет средств, поступивших от Фонда содействия реформированию жилищно-коммунального хозяйства341F367483</v>
      </c>
      <c r="E1258" s="15">
        <v>957029.5</v>
      </c>
      <c r="F1258" s="15">
        <v>0</v>
      </c>
      <c r="G1258" s="18">
        <f t="shared" si="39"/>
        <v>957029.5</v>
      </c>
      <c r="H1258" s="15">
        <v>1858129.1</v>
      </c>
      <c r="I1258" s="15">
        <v>0</v>
      </c>
    </row>
    <row r="1259" spans="1:9" ht="15.75" hidden="1" thickBot="1" x14ac:dyDescent="0.25">
      <c r="A1259" s="13" t="s">
        <v>249</v>
      </c>
      <c r="B1259" s="15" t="s">
        <v>707</v>
      </c>
      <c r="C1259" s="15">
        <v>520</v>
      </c>
      <c r="D1259" s="16" t="str">
        <f t="shared" si="38"/>
        <v>Субсидии341F367483520</v>
      </c>
      <c r="E1259" s="15">
        <v>957029.5</v>
      </c>
      <c r="F1259" s="15">
        <v>0</v>
      </c>
      <c r="G1259" s="18">
        <f t="shared" si="39"/>
        <v>957029.5</v>
      </c>
      <c r="H1259" s="15">
        <v>1858129.1</v>
      </c>
      <c r="I1259" s="15">
        <v>0</v>
      </c>
    </row>
    <row r="1260" spans="1:9" ht="120.75" hidden="1" thickBot="1" x14ac:dyDescent="0.25">
      <c r="A1260" s="13" t="s">
        <v>708</v>
      </c>
      <c r="B1260" s="15" t="s">
        <v>709</v>
      </c>
      <c r="C1260" s="16"/>
      <c r="D1260" s="16" t="str">
        <f t="shared" si="38"/>
        <v>Расходы на переселение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бюджетам341F367484</v>
      </c>
      <c r="E1260" s="15">
        <v>67599.199999999997</v>
      </c>
      <c r="F1260" s="15">
        <v>0</v>
      </c>
      <c r="G1260" s="18">
        <f t="shared" si="39"/>
        <v>67599.199999999997</v>
      </c>
      <c r="H1260" s="15">
        <v>57467.9</v>
      </c>
      <c r="I1260" s="15">
        <v>0</v>
      </c>
    </row>
    <row r="1261" spans="1:9" ht="15.75" hidden="1" thickBot="1" x14ac:dyDescent="0.25">
      <c r="A1261" s="13" t="s">
        <v>249</v>
      </c>
      <c r="B1261" s="15" t="s">
        <v>709</v>
      </c>
      <c r="C1261" s="15">
        <v>520</v>
      </c>
      <c r="D1261" s="16" t="str">
        <f t="shared" si="38"/>
        <v>Субсидии341F367484520</v>
      </c>
      <c r="E1261" s="15">
        <v>67599.199999999997</v>
      </c>
      <c r="F1261" s="15">
        <v>0</v>
      </c>
      <c r="G1261" s="18">
        <f t="shared" si="39"/>
        <v>67599.199999999997</v>
      </c>
      <c r="H1261" s="15">
        <v>57467.9</v>
      </c>
      <c r="I1261" s="15">
        <v>0</v>
      </c>
    </row>
    <row r="1262" spans="1:9" ht="45.75" thickBot="1" x14ac:dyDescent="0.25">
      <c r="A1262" s="14" t="s">
        <v>33</v>
      </c>
      <c r="B1262" s="15">
        <v>3420000000</v>
      </c>
      <c r="C1262" s="16"/>
      <c r="D1262" s="16" t="str">
        <f t="shared" si="38"/>
        <v>Подпрограмма "Обеспечение населения Удмуртской Республики питьевой водой"3420000000</v>
      </c>
      <c r="E1262" s="15">
        <v>894654</v>
      </c>
      <c r="F1262" s="15">
        <v>175713.8</v>
      </c>
      <c r="G1262" s="18">
        <f t="shared" si="39"/>
        <v>1070367.8</v>
      </c>
      <c r="H1262" s="15">
        <v>330123.5</v>
      </c>
      <c r="I1262" s="15">
        <v>221261.3</v>
      </c>
    </row>
    <row r="1263" spans="1:9" ht="75.75" hidden="1" thickBot="1" x14ac:dyDescent="0.25">
      <c r="A1263" s="13" t="s">
        <v>710</v>
      </c>
      <c r="B1263" s="15">
        <v>3420100000</v>
      </c>
      <c r="C1263" s="16"/>
      <c r="D1263" s="16" t="str">
        <f t="shared" si="38"/>
        <v>Комплекс мероприятий по строительству и модернизации систем водоснабжения и водоотведения Удмуртской Республики3420100000</v>
      </c>
      <c r="E1263" s="15">
        <v>435430.9</v>
      </c>
      <c r="F1263" s="15">
        <v>65420.2</v>
      </c>
      <c r="G1263" s="18">
        <f t="shared" si="39"/>
        <v>500851.10000000003</v>
      </c>
      <c r="H1263" s="15">
        <v>0</v>
      </c>
      <c r="I1263" s="15">
        <v>0</v>
      </c>
    </row>
    <row r="1264" spans="1:9" ht="15.75" hidden="1" thickBot="1" x14ac:dyDescent="0.25">
      <c r="A1264" s="13" t="s">
        <v>188</v>
      </c>
      <c r="B1264" s="15">
        <v>3420100000</v>
      </c>
      <c r="C1264" s="15">
        <v>410</v>
      </c>
      <c r="D1264" s="16" t="str">
        <f t="shared" si="38"/>
        <v>Бюджетные инвестиции3420100000410</v>
      </c>
      <c r="E1264" s="15">
        <v>42000</v>
      </c>
      <c r="F1264" s="15"/>
      <c r="G1264" s="18">
        <f t="shared" si="39"/>
        <v>42000</v>
      </c>
      <c r="H1264" s="15">
        <v>0</v>
      </c>
      <c r="I1264" s="15">
        <v>0</v>
      </c>
    </row>
    <row r="1265" spans="1:9" ht="60.75" hidden="1" thickBot="1" x14ac:dyDescent="0.25">
      <c r="A1265" s="13" t="s">
        <v>711</v>
      </c>
      <c r="B1265" s="15">
        <v>3420100820</v>
      </c>
      <c r="C1265" s="16"/>
      <c r="D1265" s="16" t="str">
        <f t="shared" si="38"/>
        <v>Капитальные вложения в объекты коммунальной инфраструктуры государственной (муниципальной) собственности3420100820</v>
      </c>
      <c r="E1265" s="15">
        <v>130467.9</v>
      </c>
      <c r="F1265" s="15">
        <v>31480.3</v>
      </c>
      <c r="G1265" s="18">
        <f t="shared" si="39"/>
        <v>161948.19999999998</v>
      </c>
      <c r="H1265" s="15">
        <v>0</v>
      </c>
      <c r="I1265" s="15">
        <v>0</v>
      </c>
    </row>
    <row r="1266" spans="1:9" ht="15.75" hidden="1" thickBot="1" x14ac:dyDescent="0.25">
      <c r="A1266" s="13" t="s">
        <v>249</v>
      </c>
      <c r="B1266" s="15">
        <v>3420100820</v>
      </c>
      <c r="C1266" s="15">
        <v>520</v>
      </c>
      <c r="D1266" s="16" t="str">
        <f t="shared" si="38"/>
        <v>Субсидии3420100820520</v>
      </c>
      <c r="E1266" s="15">
        <v>130467.9</v>
      </c>
      <c r="F1266" s="15">
        <v>31480.3</v>
      </c>
      <c r="G1266" s="18">
        <f t="shared" si="39"/>
        <v>161948.19999999998</v>
      </c>
      <c r="H1266" s="15">
        <v>0</v>
      </c>
      <c r="I1266" s="15">
        <v>0</v>
      </c>
    </row>
    <row r="1267" spans="1:9" ht="150.75" hidden="1" thickBot="1" x14ac:dyDescent="0.25">
      <c r="A1267" s="13" t="s">
        <v>712</v>
      </c>
      <c r="B1267" s="15" t="s">
        <v>713</v>
      </c>
      <c r="C1267" s="16"/>
      <c r="D1267" s="16" t="str">
        <f t="shared" si="38"/>
        <v>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Федерации34201R1130</v>
      </c>
      <c r="E1267" s="15">
        <v>262963</v>
      </c>
      <c r="F1267" s="15" t="e">
        <v>#VALUE!</v>
      </c>
      <c r="G1267" s="18" t="e">
        <f t="shared" si="39"/>
        <v>#VALUE!</v>
      </c>
      <c r="H1267" s="15">
        <v>0</v>
      </c>
      <c r="I1267" s="15">
        <v>0</v>
      </c>
    </row>
    <row r="1268" spans="1:9" ht="15.75" hidden="1" thickBot="1" x14ac:dyDescent="0.25">
      <c r="A1268" s="13" t="s">
        <v>249</v>
      </c>
      <c r="B1268" s="15" t="s">
        <v>713</v>
      </c>
      <c r="C1268" s="15">
        <v>520</v>
      </c>
      <c r="D1268" s="16" t="str">
        <f t="shared" si="38"/>
        <v>Субсидии34201R1130520</v>
      </c>
      <c r="E1268" s="15">
        <v>262963</v>
      </c>
      <c r="F1268" s="15"/>
      <c r="G1268" s="18">
        <f t="shared" si="39"/>
        <v>262963</v>
      </c>
      <c r="H1268" s="15">
        <v>0</v>
      </c>
      <c r="I1268" s="15">
        <v>0</v>
      </c>
    </row>
    <row r="1269" spans="1:9" ht="30.75" hidden="1" thickBot="1" x14ac:dyDescent="0.25">
      <c r="A1269" s="13" t="s">
        <v>714</v>
      </c>
      <c r="B1269" s="15" t="s">
        <v>715</v>
      </c>
      <c r="C1269" s="16"/>
      <c r="D1269" s="16" t="str">
        <f t="shared" si="38"/>
        <v>Федеральный проект "Чистая вода"342F500000</v>
      </c>
      <c r="E1269" s="15">
        <v>459223.1</v>
      </c>
      <c r="F1269" s="15">
        <v>110293.6</v>
      </c>
      <c r="G1269" s="18">
        <f t="shared" si="39"/>
        <v>569516.69999999995</v>
      </c>
      <c r="H1269" s="15">
        <v>330123.5</v>
      </c>
      <c r="I1269" s="15">
        <v>221261.3</v>
      </c>
    </row>
    <row r="1270" spans="1:9" ht="90.75" hidden="1" thickBot="1" x14ac:dyDescent="0.25">
      <c r="A1270" s="13" t="s">
        <v>716</v>
      </c>
      <c r="B1270" s="15" t="s">
        <v>717</v>
      </c>
      <c r="C1270" s="16"/>
      <c r="D1270" s="16" t="str">
        <f t="shared" si="38"/>
        <v>Строительство и реконструкция (модернизация) объектов питьевого водоснабжения (за счет средств бюджета Удмуртской Республики сверх установленного уровня софинансирования)342F522430</v>
      </c>
      <c r="E1270" s="15">
        <v>17000</v>
      </c>
      <c r="F1270" s="15">
        <v>101144.9</v>
      </c>
      <c r="G1270" s="18">
        <f t="shared" si="39"/>
        <v>118144.9</v>
      </c>
      <c r="H1270" s="15">
        <v>0</v>
      </c>
      <c r="I1270" s="15">
        <v>0</v>
      </c>
    </row>
    <row r="1271" spans="1:9" ht="15.75" hidden="1" thickBot="1" x14ac:dyDescent="0.25">
      <c r="A1271" s="13" t="s">
        <v>249</v>
      </c>
      <c r="B1271" s="15" t="s">
        <v>717</v>
      </c>
      <c r="C1271" s="15">
        <v>520</v>
      </c>
      <c r="D1271" s="16" t="str">
        <f t="shared" si="38"/>
        <v>Субсидии342F522430520</v>
      </c>
      <c r="E1271" s="15">
        <v>17000</v>
      </c>
      <c r="F1271" s="15">
        <v>101144.9</v>
      </c>
      <c r="G1271" s="18">
        <f t="shared" si="39"/>
        <v>118144.9</v>
      </c>
      <c r="H1271" s="15">
        <v>0</v>
      </c>
      <c r="I1271" s="15">
        <v>0</v>
      </c>
    </row>
    <row r="1272" spans="1:9" ht="45.75" hidden="1" thickBot="1" x14ac:dyDescent="0.25">
      <c r="A1272" s="13" t="s">
        <v>718</v>
      </c>
      <c r="B1272" s="15" t="s">
        <v>719</v>
      </c>
      <c r="C1272" s="16"/>
      <c r="D1272" s="16" t="str">
        <f t="shared" si="38"/>
        <v>Строительство и реконструкция (модернизация) объектов питьевого водоснабжения342F552430</v>
      </c>
      <c r="E1272" s="15">
        <v>442223.1</v>
      </c>
      <c r="F1272" s="15">
        <v>0.6</v>
      </c>
      <c r="G1272" s="18">
        <f t="shared" si="39"/>
        <v>442223.69999999995</v>
      </c>
      <c r="H1272" s="15">
        <v>330123.5</v>
      </c>
      <c r="I1272" s="15">
        <v>221261.3</v>
      </c>
    </row>
    <row r="1273" spans="1:9" ht="15.75" hidden="1" thickBot="1" x14ac:dyDescent="0.25">
      <c r="A1273" s="13" t="s">
        <v>249</v>
      </c>
      <c r="B1273" s="15" t="s">
        <v>719</v>
      </c>
      <c r="C1273" s="15">
        <v>520</v>
      </c>
      <c r="D1273" s="16" t="str">
        <f t="shared" si="38"/>
        <v>Субсидии342F552430520</v>
      </c>
      <c r="E1273" s="15">
        <v>442223.1</v>
      </c>
      <c r="F1273" s="15">
        <v>0.6</v>
      </c>
      <c r="G1273" s="18">
        <f t="shared" si="39"/>
        <v>442223.69999999995</v>
      </c>
      <c r="H1273" s="15">
        <v>330123.5</v>
      </c>
      <c r="I1273" s="15">
        <v>221261.3</v>
      </c>
    </row>
    <row r="1274" spans="1:9" ht="60.75" thickBot="1" x14ac:dyDescent="0.25">
      <c r="A1274" s="14" t="s">
        <v>32</v>
      </c>
      <c r="B1274" s="15">
        <v>3500000000</v>
      </c>
      <c r="C1274" s="16"/>
      <c r="D1274" s="16" t="str">
        <f t="shared" si="38"/>
        <v>Государственная программа Удмуртской Республики "Развитие печати и массовых коммуникаций"3500000000</v>
      </c>
      <c r="E1274" s="15">
        <v>153605.5</v>
      </c>
      <c r="F1274" s="15">
        <v>-3750</v>
      </c>
      <c r="G1274" s="18">
        <f t="shared" si="39"/>
        <v>149855.5</v>
      </c>
      <c r="H1274" s="15">
        <v>145706.4</v>
      </c>
      <c r="I1274" s="15">
        <v>149841.60000000001</v>
      </c>
    </row>
    <row r="1275" spans="1:9" ht="75.75" thickBot="1" x14ac:dyDescent="0.25">
      <c r="A1275" s="14" t="s">
        <v>31</v>
      </c>
      <c r="B1275" s="15">
        <v>3510000000</v>
      </c>
      <c r="C1275" s="16"/>
      <c r="D1275" s="16" t="str">
        <f t="shared" si="38"/>
        <v>Подпрограмма "Сохранение и поддержка теле- и радиовещания, электронных средств массовой информации, информационных агентств"3510000000</v>
      </c>
      <c r="E1275" s="15">
        <v>45982.7</v>
      </c>
      <c r="F1275" s="15"/>
      <c r="G1275" s="18">
        <f t="shared" si="39"/>
        <v>45982.7</v>
      </c>
      <c r="H1275" s="15">
        <v>41557.599999999999</v>
      </c>
      <c r="I1275" s="15">
        <v>42748.5</v>
      </c>
    </row>
    <row r="1276" spans="1:9" ht="75.75" hidden="1" thickBot="1" x14ac:dyDescent="0.25">
      <c r="A1276" s="13" t="s">
        <v>720</v>
      </c>
      <c r="B1276" s="15">
        <v>3510100000</v>
      </c>
      <c r="C1276" s="16"/>
      <c r="D1276" s="16" t="str">
        <f t="shared" si="38"/>
        <v>Создание и распространение сообщений о деятельности органов государственной власти Удмуртской Республики в различных средствах массовой информации3510100000</v>
      </c>
      <c r="E1276" s="15">
        <v>16800</v>
      </c>
      <c r="F1276" s="15"/>
      <c r="G1276" s="18">
        <f t="shared" si="39"/>
        <v>16800</v>
      </c>
      <c r="H1276" s="15">
        <v>14325</v>
      </c>
      <c r="I1276" s="15">
        <v>14325</v>
      </c>
    </row>
    <row r="1277" spans="1:9" ht="45.75" hidden="1" thickBot="1" x14ac:dyDescent="0.25">
      <c r="A1277" s="13" t="s">
        <v>170</v>
      </c>
      <c r="B1277" s="15">
        <v>3510100000</v>
      </c>
      <c r="C1277" s="15">
        <v>240</v>
      </c>
      <c r="D1277" s="16" t="str">
        <f t="shared" si="38"/>
        <v>Иные закупки товаров, работ и услуг для обеспечения государственных (муниципальных) нужд3510100000240</v>
      </c>
      <c r="E1277" s="15">
        <v>16800</v>
      </c>
      <c r="F1277" s="15"/>
      <c r="G1277" s="18">
        <f t="shared" si="39"/>
        <v>16800</v>
      </c>
      <c r="H1277" s="15">
        <v>14325</v>
      </c>
      <c r="I1277" s="15">
        <v>14325</v>
      </c>
    </row>
    <row r="1278" spans="1:9" ht="30.75" hidden="1" thickBot="1" x14ac:dyDescent="0.25">
      <c r="A1278" s="13" t="s">
        <v>721</v>
      </c>
      <c r="B1278" s="15">
        <v>3510300000</v>
      </c>
      <c r="C1278" s="16"/>
      <c r="D1278" s="16" t="str">
        <f t="shared" si="38"/>
        <v>Поддержка теле- и радиовещания3510300000</v>
      </c>
      <c r="E1278" s="15">
        <v>21363.3</v>
      </c>
      <c r="F1278" s="15"/>
      <c r="G1278" s="18">
        <f t="shared" si="39"/>
        <v>21363.3</v>
      </c>
      <c r="H1278" s="15">
        <v>21363.3</v>
      </c>
      <c r="I1278" s="15">
        <v>21363.3</v>
      </c>
    </row>
    <row r="1279" spans="1:9" ht="90.75" hidden="1" thickBot="1" x14ac:dyDescent="0.25">
      <c r="A1279" s="13" t="s">
        <v>256</v>
      </c>
      <c r="B1279" s="15">
        <v>3510300000</v>
      </c>
      <c r="C1279" s="15">
        <v>810</v>
      </c>
      <c r="D1279" s="16" t="str">
        <f t="shared" si="3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услуг3510300000810</v>
      </c>
      <c r="E1279" s="15">
        <v>21363.3</v>
      </c>
      <c r="F1279" s="15"/>
      <c r="G1279" s="18">
        <f t="shared" si="39"/>
        <v>21363.3</v>
      </c>
      <c r="H1279" s="15">
        <v>21363.3</v>
      </c>
      <c r="I1279" s="15">
        <v>21363.3</v>
      </c>
    </row>
    <row r="1280" spans="1:9" ht="30.75" hidden="1" thickBot="1" x14ac:dyDescent="0.25">
      <c r="A1280" s="13" t="s">
        <v>722</v>
      </c>
      <c r="B1280" s="15">
        <v>3510400000</v>
      </c>
      <c r="C1280" s="16"/>
      <c r="D1280" s="16" t="str">
        <f t="shared" si="38"/>
        <v>Производство и выпуск сетевого издания3510400000</v>
      </c>
      <c r="E1280" s="15">
        <v>7819.4</v>
      </c>
      <c r="F1280" s="15"/>
      <c r="G1280" s="18">
        <f t="shared" si="39"/>
        <v>7819.4</v>
      </c>
      <c r="H1280" s="15">
        <v>5869.3</v>
      </c>
      <c r="I1280" s="15">
        <v>7060.2</v>
      </c>
    </row>
    <row r="1281" spans="1:9" ht="90.75" hidden="1" thickBot="1" x14ac:dyDescent="0.25">
      <c r="A1281" s="13" t="s">
        <v>182</v>
      </c>
      <c r="B1281" s="15">
        <v>3510400000</v>
      </c>
      <c r="C1281" s="15">
        <v>621</v>
      </c>
      <c r="D1281" s="16" t="str">
        <f t="shared" si="3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работ)3510400000621</v>
      </c>
      <c r="E1281" s="15">
        <v>5219.3999999999996</v>
      </c>
      <c r="F1281" s="15"/>
      <c r="G1281" s="18">
        <f t="shared" si="39"/>
        <v>5219.3999999999996</v>
      </c>
      <c r="H1281" s="15">
        <v>5869.3</v>
      </c>
      <c r="I1281" s="15">
        <v>7060.2</v>
      </c>
    </row>
    <row r="1282" spans="1:9" ht="30.75" hidden="1" thickBot="1" x14ac:dyDescent="0.25">
      <c r="A1282" s="13" t="s">
        <v>220</v>
      </c>
      <c r="B1282" s="15">
        <v>3510400000</v>
      </c>
      <c r="C1282" s="15">
        <v>622</v>
      </c>
      <c r="D1282" s="16" t="str">
        <f t="shared" si="38"/>
        <v>Субсидии автономным учреждениям на иные цели3510400000622</v>
      </c>
      <c r="E1282" s="15">
        <v>2600</v>
      </c>
      <c r="F1282" s="15"/>
      <c r="G1282" s="18">
        <f t="shared" si="39"/>
        <v>2600</v>
      </c>
      <c r="H1282" s="15">
        <v>0</v>
      </c>
      <c r="I1282" s="15">
        <v>0</v>
      </c>
    </row>
    <row r="1283" spans="1:9" ht="45.75" thickBot="1" x14ac:dyDescent="0.25">
      <c r="A1283" s="14" t="s">
        <v>30</v>
      </c>
      <c r="B1283" s="15">
        <v>3520000000</v>
      </c>
      <c r="C1283" s="16"/>
      <c r="D1283" s="16" t="str">
        <f t="shared" ref="D1283:D1346" si="40">A1283&amp;B1283&amp;C1283</f>
        <v>Подпрограмма "Сохранение и поддержка печатных средств массовой информации, полиграфии"3520000000</v>
      </c>
      <c r="E1283" s="15">
        <v>96690.2</v>
      </c>
      <c r="F1283" s="15">
        <v>-3750</v>
      </c>
      <c r="G1283" s="18">
        <f t="shared" ref="G1283:G1346" si="41">E1283+F1283</f>
        <v>92940.2</v>
      </c>
      <c r="H1283" s="15">
        <v>92845.3</v>
      </c>
      <c r="I1283" s="15">
        <v>95403.7</v>
      </c>
    </row>
    <row r="1284" spans="1:9" ht="45.75" hidden="1" thickBot="1" x14ac:dyDescent="0.25">
      <c r="A1284" s="13" t="s">
        <v>723</v>
      </c>
      <c r="B1284" s="15">
        <v>3520100000</v>
      </c>
      <c r="C1284" s="16"/>
      <c r="D1284" s="16" t="str">
        <f t="shared" si="40"/>
        <v>Модернизация периодических печатных средств массовой информации3520100000</v>
      </c>
      <c r="E1284" s="15">
        <v>5000</v>
      </c>
      <c r="F1284" s="15">
        <v>-3750</v>
      </c>
      <c r="G1284" s="18">
        <f t="shared" si="41"/>
        <v>1250</v>
      </c>
      <c r="H1284" s="15">
        <v>0</v>
      </c>
      <c r="I1284" s="15">
        <v>0</v>
      </c>
    </row>
    <row r="1285" spans="1:9" ht="30.75" hidden="1" thickBot="1" x14ac:dyDescent="0.25">
      <c r="A1285" s="13" t="s">
        <v>220</v>
      </c>
      <c r="B1285" s="15">
        <v>3520100000</v>
      </c>
      <c r="C1285" s="15">
        <v>622</v>
      </c>
      <c r="D1285" s="16" t="str">
        <f t="shared" si="40"/>
        <v>Субсидии автономным учреждениям на иные цели3520100000622</v>
      </c>
      <c r="E1285" s="15">
        <v>5000</v>
      </c>
      <c r="F1285" s="15">
        <v>-3750</v>
      </c>
      <c r="G1285" s="18">
        <f t="shared" si="41"/>
        <v>1250</v>
      </c>
      <c r="H1285" s="15">
        <v>0</v>
      </c>
      <c r="I1285" s="15">
        <v>0</v>
      </c>
    </row>
    <row r="1286" spans="1:9" ht="75.75" hidden="1" thickBot="1" x14ac:dyDescent="0.25">
      <c r="A1286" s="13" t="s">
        <v>724</v>
      </c>
      <c r="B1286" s="15">
        <v>3520200000</v>
      </c>
      <c r="C1286" s="16"/>
      <c r="D1286" s="16" t="str">
        <f t="shared" si="40"/>
        <v>Создание и распространение сообщений о деятельности органов государственной власти Удмуртской Республики в печатных изданиях3520200000</v>
      </c>
      <c r="E1286" s="15">
        <v>2400</v>
      </c>
      <c r="F1286" s="15"/>
      <c r="G1286" s="18">
        <f t="shared" si="41"/>
        <v>2400</v>
      </c>
      <c r="H1286" s="15">
        <v>600</v>
      </c>
      <c r="I1286" s="15">
        <v>600</v>
      </c>
    </row>
    <row r="1287" spans="1:9" ht="45.75" hidden="1" thickBot="1" x14ac:dyDescent="0.25">
      <c r="A1287" s="13" t="s">
        <v>170</v>
      </c>
      <c r="B1287" s="15">
        <v>3520200000</v>
      </c>
      <c r="C1287" s="15">
        <v>240</v>
      </c>
      <c r="D1287" s="16" t="str">
        <f t="shared" si="40"/>
        <v>Иные закупки товаров, работ и услуг для обеспечения государственных (муниципальных) нужд3520200000240</v>
      </c>
      <c r="E1287" s="15">
        <v>2400</v>
      </c>
      <c r="F1287" s="15"/>
      <c r="G1287" s="18">
        <f t="shared" si="41"/>
        <v>2400</v>
      </c>
      <c r="H1287" s="15">
        <v>600</v>
      </c>
      <c r="I1287" s="15">
        <v>600</v>
      </c>
    </row>
    <row r="1288" spans="1:9" ht="45.75" hidden="1" thickBot="1" x14ac:dyDescent="0.25">
      <c r="A1288" s="13" t="s">
        <v>725</v>
      </c>
      <c r="B1288" s="15">
        <v>3520300000</v>
      </c>
      <c r="C1288" s="16"/>
      <c r="D1288" s="16" t="str">
        <f t="shared" si="40"/>
        <v>Производство, выпуск и распространение периодических печатных изданий3520300000</v>
      </c>
      <c r="E1288" s="15">
        <v>89290.2</v>
      </c>
      <c r="F1288" s="15"/>
      <c r="G1288" s="18">
        <f t="shared" si="41"/>
        <v>89290.2</v>
      </c>
      <c r="H1288" s="15">
        <v>92245.3</v>
      </c>
      <c r="I1288" s="15">
        <v>94803.7</v>
      </c>
    </row>
    <row r="1289" spans="1:9" ht="90.75" hidden="1" thickBot="1" x14ac:dyDescent="0.25">
      <c r="A1289" s="13" t="s">
        <v>182</v>
      </c>
      <c r="B1289" s="15">
        <v>3520300000</v>
      </c>
      <c r="C1289" s="15">
        <v>621</v>
      </c>
      <c r="D1289" s="16" t="str">
        <f t="shared" si="4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работ)3520300000621</v>
      </c>
      <c r="E1289" s="15">
        <v>89290.2</v>
      </c>
      <c r="F1289" s="15"/>
      <c r="G1289" s="18">
        <f t="shared" si="41"/>
        <v>89290.2</v>
      </c>
      <c r="H1289" s="15">
        <v>92245.3</v>
      </c>
      <c r="I1289" s="15">
        <v>94803.7</v>
      </c>
    </row>
    <row r="1290" spans="1:9" ht="45.75" thickBot="1" x14ac:dyDescent="0.25">
      <c r="A1290" s="14" t="s">
        <v>29</v>
      </c>
      <c r="B1290" s="15">
        <v>3530000000</v>
      </c>
      <c r="C1290" s="16"/>
      <c r="D1290" s="16" t="str">
        <f t="shared" si="40"/>
        <v>Подпрограмма "Сохранение и поддержка выпуска книжной продукции"3530000000</v>
      </c>
      <c r="E1290" s="15">
        <v>1250</v>
      </c>
      <c r="F1290" s="15"/>
      <c r="G1290" s="18">
        <f t="shared" si="41"/>
        <v>1250</v>
      </c>
      <c r="H1290" s="15">
        <v>1250</v>
      </c>
      <c r="I1290" s="15">
        <v>1250</v>
      </c>
    </row>
    <row r="1291" spans="1:9" ht="30.75" hidden="1" thickBot="1" x14ac:dyDescent="0.25">
      <c r="A1291" s="13" t="s">
        <v>726</v>
      </c>
      <c r="B1291" s="15">
        <v>3530200000</v>
      </c>
      <c r="C1291" s="16"/>
      <c r="D1291" s="16" t="str">
        <f t="shared" si="40"/>
        <v>Поддержка издательского дела в Удмуртской Республике3530200000</v>
      </c>
      <c r="E1291" s="15">
        <v>1250</v>
      </c>
      <c r="F1291" s="15"/>
      <c r="G1291" s="18">
        <f t="shared" si="41"/>
        <v>1250</v>
      </c>
      <c r="H1291" s="15">
        <v>1250</v>
      </c>
      <c r="I1291" s="15">
        <v>1250</v>
      </c>
    </row>
    <row r="1292" spans="1:9" ht="90.75" hidden="1" thickBot="1" x14ac:dyDescent="0.25">
      <c r="A1292" s="13" t="s">
        <v>256</v>
      </c>
      <c r="B1292" s="15">
        <v>3530200000</v>
      </c>
      <c r="C1292" s="15">
        <v>810</v>
      </c>
      <c r="D1292" s="16" t="str">
        <f t="shared" si="4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услуг3530200000810</v>
      </c>
      <c r="E1292" s="15">
        <v>1250</v>
      </c>
      <c r="F1292" s="15"/>
      <c r="G1292" s="18">
        <f t="shared" si="41"/>
        <v>1250</v>
      </c>
      <c r="H1292" s="15">
        <v>1250</v>
      </c>
      <c r="I1292" s="15">
        <v>1250</v>
      </c>
    </row>
    <row r="1293" spans="1:9" ht="45.75" thickBot="1" x14ac:dyDescent="0.25">
      <c r="A1293" s="14" t="s">
        <v>24</v>
      </c>
      <c r="B1293" s="15">
        <v>3540000000</v>
      </c>
      <c r="C1293" s="16"/>
      <c r="D1293" s="16" t="str">
        <f t="shared" si="40"/>
        <v>Подпрограмма "Создание условий для реализации государственной программы"3540000000</v>
      </c>
      <c r="E1293" s="15">
        <v>9682.6</v>
      </c>
      <c r="F1293" s="15"/>
      <c r="G1293" s="18">
        <f t="shared" si="41"/>
        <v>9682.6</v>
      </c>
      <c r="H1293" s="15">
        <v>10053.5</v>
      </c>
      <c r="I1293" s="15">
        <v>10439.4</v>
      </c>
    </row>
    <row r="1294" spans="1:9" ht="45.75" hidden="1" thickBot="1" x14ac:dyDescent="0.25">
      <c r="A1294" s="13" t="s">
        <v>225</v>
      </c>
      <c r="B1294" s="15">
        <v>3540100000</v>
      </c>
      <c r="C1294" s="16"/>
      <c r="D1294" s="16" t="str">
        <f t="shared" si="40"/>
        <v>Реализация установленных функций (полномочий) государственного органа3540100000</v>
      </c>
      <c r="E1294" s="15">
        <v>9479.1</v>
      </c>
      <c r="F1294" s="15"/>
      <c r="G1294" s="18">
        <f t="shared" si="41"/>
        <v>9479.1</v>
      </c>
      <c r="H1294" s="15">
        <v>9850</v>
      </c>
      <c r="I1294" s="15">
        <v>10235.9</v>
      </c>
    </row>
    <row r="1295" spans="1:9" ht="45.75" hidden="1" thickBot="1" x14ac:dyDescent="0.25">
      <c r="A1295" s="13" t="s">
        <v>226</v>
      </c>
      <c r="B1295" s="15">
        <v>3540100000</v>
      </c>
      <c r="C1295" s="15">
        <v>120</v>
      </c>
      <c r="D1295" s="16" t="str">
        <f t="shared" si="40"/>
        <v>Расходы на выплаты персоналу государственных (муниципальных) органов3540100000120</v>
      </c>
      <c r="E1295" s="15">
        <v>9257</v>
      </c>
      <c r="F1295" s="15"/>
      <c r="G1295" s="18">
        <f t="shared" si="41"/>
        <v>9257</v>
      </c>
      <c r="H1295" s="15">
        <v>9627.9</v>
      </c>
      <c r="I1295" s="15">
        <v>10013.799999999999</v>
      </c>
    </row>
    <row r="1296" spans="1:9" ht="45.75" hidden="1" thickBot="1" x14ac:dyDescent="0.25">
      <c r="A1296" s="13" t="s">
        <v>170</v>
      </c>
      <c r="B1296" s="15">
        <v>3540100000</v>
      </c>
      <c r="C1296" s="15">
        <v>240</v>
      </c>
      <c r="D1296" s="16" t="str">
        <f t="shared" si="40"/>
        <v>Иные закупки товаров, работ и услуг для обеспечения государственных (муниципальных) нужд3540100000240</v>
      </c>
      <c r="E1296" s="15">
        <v>222.1</v>
      </c>
      <c r="F1296" s="15"/>
      <c r="G1296" s="18">
        <f t="shared" si="41"/>
        <v>222.1</v>
      </c>
      <c r="H1296" s="15">
        <v>222.1</v>
      </c>
      <c r="I1296" s="15">
        <v>222.1</v>
      </c>
    </row>
    <row r="1297" spans="1:9" ht="15.75" hidden="1" thickBot="1" x14ac:dyDescent="0.25">
      <c r="A1297" s="13" t="s">
        <v>289</v>
      </c>
      <c r="B1297" s="15">
        <v>3540200000</v>
      </c>
      <c r="C1297" s="16"/>
      <c r="D1297" s="16" t="str">
        <f t="shared" si="40"/>
        <v>Уплата налогов3540200000</v>
      </c>
      <c r="E1297" s="15">
        <v>16</v>
      </c>
      <c r="F1297" s="15"/>
      <c r="G1297" s="18">
        <f t="shared" si="41"/>
        <v>16</v>
      </c>
      <c r="H1297" s="15">
        <v>16</v>
      </c>
      <c r="I1297" s="15">
        <v>16</v>
      </c>
    </row>
    <row r="1298" spans="1:9" ht="30.75" hidden="1" thickBot="1" x14ac:dyDescent="0.25">
      <c r="A1298" s="13" t="s">
        <v>220</v>
      </c>
      <c r="B1298" s="15">
        <v>3540200000</v>
      </c>
      <c r="C1298" s="15">
        <v>622</v>
      </c>
      <c r="D1298" s="16" t="str">
        <f t="shared" si="40"/>
        <v>Субсидии автономным учреждениям на иные цели3540200000622</v>
      </c>
      <c r="E1298" s="15">
        <v>16</v>
      </c>
      <c r="F1298" s="15"/>
      <c r="G1298" s="18">
        <f t="shared" si="41"/>
        <v>16</v>
      </c>
      <c r="H1298" s="15">
        <v>16</v>
      </c>
      <c r="I1298" s="15">
        <v>16</v>
      </c>
    </row>
    <row r="1299" spans="1:9" ht="45.75" hidden="1" thickBot="1" x14ac:dyDescent="0.25">
      <c r="A1299" s="13" t="s">
        <v>727</v>
      </c>
      <c r="B1299" s="15">
        <v>3540500000</v>
      </c>
      <c r="C1299" s="16"/>
      <c r="D1299" s="16" t="str">
        <f t="shared" si="40"/>
        <v>Стимулирование деятельности творческих союзов Удмуртской Республики3540500000</v>
      </c>
      <c r="E1299" s="15">
        <v>187.5</v>
      </c>
      <c r="F1299" s="15"/>
      <c r="G1299" s="18">
        <f t="shared" si="41"/>
        <v>187.5</v>
      </c>
      <c r="H1299" s="15">
        <v>187.5</v>
      </c>
      <c r="I1299" s="15">
        <v>187.5</v>
      </c>
    </row>
    <row r="1300" spans="1:9" ht="90.75" hidden="1" thickBot="1" x14ac:dyDescent="0.25">
      <c r="A1300" s="13" t="s">
        <v>244</v>
      </c>
      <c r="B1300" s="15">
        <v>3540500000</v>
      </c>
      <c r="C1300" s="15">
        <v>630</v>
      </c>
      <c r="D1300" s="16" t="str">
        <f t="shared" si="40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компаний)3540500000630</v>
      </c>
      <c r="E1300" s="15">
        <v>187.5</v>
      </c>
      <c r="F1300" s="15"/>
      <c r="G1300" s="18">
        <f t="shared" si="41"/>
        <v>187.5</v>
      </c>
      <c r="H1300" s="15">
        <v>187.5</v>
      </c>
      <c r="I1300" s="15">
        <v>187.5</v>
      </c>
    </row>
    <row r="1301" spans="1:9" ht="75.75" thickBot="1" x14ac:dyDescent="0.25">
      <c r="A1301" s="14" t="s">
        <v>28</v>
      </c>
      <c r="B1301" s="15">
        <v>3600000000</v>
      </c>
      <c r="C1301" s="16"/>
      <c r="D1301" s="16" t="str">
        <f t="shared" si="40"/>
        <v>Государственная программа Удмуртской Республики "Развитие строительной отрасли и регулирование градостроительной деятельности в Удмуртской Республике"3600000000</v>
      </c>
      <c r="E1301" s="15">
        <v>3588238.3</v>
      </c>
      <c r="F1301" s="15">
        <v>-653898.6</v>
      </c>
      <c r="G1301" s="18">
        <f t="shared" si="41"/>
        <v>2934339.6999999997</v>
      </c>
      <c r="H1301" s="15">
        <v>1409687.9</v>
      </c>
      <c r="I1301" s="15">
        <v>1417919.3</v>
      </c>
    </row>
    <row r="1302" spans="1:9" ht="60.75" thickBot="1" x14ac:dyDescent="0.25">
      <c r="A1302" s="14" t="s">
        <v>27</v>
      </c>
      <c r="B1302" s="15">
        <v>3610000000</v>
      </c>
      <c r="C1302" s="16"/>
      <c r="D1302" s="16" t="str">
        <f t="shared" si="40"/>
        <v>Подпрограмма "Реализация государственной политики в области архитектуры и градостроительства в Удмуртской Республике"3610000000</v>
      </c>
      <c r="E1302" s="15">
        <v>9000</v>
      </c>
      <c r="F1302" s="15">
        <v>100000</v>
      </c>
      <c r="G1302" s="18">
        <f t="shared" si="41"/>
        <v>109000</v>
      </c>
      <c r="H1302" s="15">
        <v>15074.3</v>
      </c>
      <c r="I1302" s="15">
        <v>0</v>
      </c>
    </row>
    <row r="1303" spans="1:9" ht="90.75" hidden="1" thickBot="1" x14ac:dyDescent="0.25">
      <c r="A1303" s="13" t="s">
        <v>728</v>
      </c>
      <c r="B1303" s="15">
        <v>3610100000</v>
      </c>
      <c r="C1303" s="16"/>
      <c r="D1303" s="16" t="str">
        <f t="shared" si="40"/>
        <v>Обеспечение Удмуртской Республики документами территориального планирования и градостроительного зонирования, документацией по планировке территории3610100000</v>
      </c>
      <c r="E1303" s="15">
        <v>9000</v>
      </c>
      <c r="F1303" s="15"/>
      <c r="G1303" s="18">
        <f t="shared" si="41"/>
        <v>9000</v>
      </c>
      <c r="H1303" s="15">
        <v>15074.3</v>
      </c>
      <c r="I1303" s="15">
        <v>0</v>
      </c>
    </row>
    <row r="1304" spans="1:9" ht="90.75" hidden="1" thickBot="1" x14ac:dyDescent="0.25">
      <c r="A1304" s="13" t="s">
        <v>729</v>
      </c>
      <c r="B1304" s="15">
        <v>3610108320</v>
      </c>
      <c r="C1304" s="16"/>
      <c r="D1304" s="16" t="str">
        <f t="shared" si="40"/>
        <v>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территории3610108320</v>
      </c>
      <c r="E1304" s="15">
        <v>9000</v>
      </c>
      <c r="F1304" s="15"/>
      <c r="G1304" s="18">
        <f t="shared" si="41"/>
        <v>9000</v>
      </c>
      <c r="H1304" s="15">
        <v>15074.3</v>
      </c>
      <c r="I1304" s="15">
        <v>0</v>
      </c>
    </row>
    <row r="1305" spans="1:9" ht="15.75" hidden="1" thickBot="1" x14ac:dyDescent="0.25">
      <c r="A1305" s="13" t="s">
        <v>249</v>
      </c>
      <c r="B1305" s="15">
        <v>3610108320</v>
      </c>
      <c r="C1305" s="15">
        <v>520</v>
      </c>
      <c r="D1305" s="16" t="str">
        <f t="shared" si="40"/>
        <v>Субсидии3610108320520</v>
      </c>
      <c r="E1305" s="15">
        <v>9000</v>
      </c>
      <c r="F1305" s="15"/>
      <c r="G1305" s="18">
        <f t="shared" si="41"/>
        <v>9000</v>
      </c>
      <c r="H1305" s="15">
        <v>15074.3</v>
      </c>
      <c r="I1305" s="15">
        <v>0</v>
      </c>
    </row>
    <row r="1306" spans="1:9" ht="45.75" thickBot="1" x14ac:dyDescent="0.25">
      <c r="A1306" s="14" t="s">
        <v>26</v>
      </c>
      <c r="B1306" s="15">
        <v>3620000000</v>
      </c>
      <c r="C1306" s="16"/>
      <c r="D1306" s="16" t="str">
        <f t="shared" si="40"/>
        <v>Подпрограмма "Стимулирование развития жилищного строительства"3620000000</v>
      </c>
      <c r="E1306" s="15">
        <v>1441305.8</v>
      </c>
      <c r="F1306" s="15">
        <v>-108048</v>
      </c>
      <c r="G1306" s="18">
        <f t="shared" si="41"/>
        <v>1333257.8</v>
      </c>
      <c r="H1306" s="15">
        <v>841720.8</v>
      </c>
      <c r="I1306" s="15">
        <v>1084265.8999999999</v>
      </c>
    </row>
    <row r="1307" spans="1:9" ht="45.75" hidden="1" thickBot="1" x14ac:dyDescent="0.25">
      <c r="A1307" s="13" t="s">
        <v>730</v>
      </c>
      <c r="B1307" s="15">
        <v>3620100000</v>
      </c>
      <c r="C1307" s="16"/>
      <c r="D1307" s="16" t="str">
        <f t="shared" si="40"/>
        <v>Оказание мер государственной поддержки гражданам в приобретении жилья3620100000</v>
      </c>
      <c r="E1307" s="15">
        <v>130875</v>
      </c>
      <c r="F1307" s="15"/>
      <c r="G1307" s="18">
        <f t="shared" si="41"/>
        <v>130875</v>
      </c>
      <c r="H1307" s="15">
        <v>40875</v>
      </c>
      <c r="I1307" s="15">
        <v>40875</v>
      </c>
    </row>
    <row r="1308" spans="1:9" ht="90.75" hidden="1" thickBot="1" x14ac:dyDescent="0.25">
      <c r="A1308" s="13" t="s">
        <v>179</v>
      </c>
      <c r="B1308" s="15">
        <v>3620100000</v>
      </c>
      <c r="C1308" s="15">
        <v>611</v>
      </c>
      <c r="D1308" s="16" t="str">
        <f t="shared" si="4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работ)3620100000611</v>
      </c>
      <c r="E1308" s="15">
        <v>130875</v>
      </c>
      <c r="F1308" s="15"/>
      <c r="G1308" s="18">
        <f t="shared" si="41"/>
        <v>130875</v>
      </c>
      <c r="H1308" s="15">
        <v>40875</v>
      </c>
      <c r="I1308" s="15">
        <v>40875</v>
      </c>
    </row>
    <row r="1309" spans="1:9" ht="90.75" hidden="1" thickBot="1" x14ac:dyDescent="0.25">
      <c r="A1309" s="13" t="s">
        <v>731</v>
      </c>
      <c r="B1309" s="15">
        <v>3620400000</v>
      </c>
      <c r="C1309" s="16"/>
      <c r="D1309" s="16" t="str">
        <f t="shared" si="40"/>
        <v>Предоставление мер социальной поддержки по обеспечению жильем отдельных категорий граждан в рамках переданных государственных полномочий органам местного самоуправления3620400000</v>
      </c>
      <c r="E1309" s="15">
        <v>119025.4</v>
      </c>
      <c r="F1309" s="15"/>
      <c r="G1309" s="18">
        <f t="shared" si="41"/>
        <v>119025.4</v>
      </c>
      <c r="H1309" s="15">
        <v>71489.7</v>
      </c>
      <c r="I1309" s="15">
        <v>76589.600000000006</v>
      </c>
    </row>
    <row r="1310" spans="1:9" ht="45.75" hidden="1" thickBot="1" x14ac:dyDescent="0.25">
      <c r="A1310" s="13" t="s">
        <v>184</v>
      </c>
      <c r="B1310" s="15">
        <v>3620400000</v>
      </c>
      <c r="C1310" s="15">
        <v>320</v>
      </c>
      <c r="D1310" s="16" t="str">
        <f t="shared" si="40"/>
        <v>Социальные выплаты гражданам, кроме публичных нормативных социальных выплат3620400000320</v>
      </c>
      <c r="E1310" s="15">
        <v>75625.399999999994</v>
      </c>
      <c r="F1310" s="15"/>
      <c r="G1310" s="18">
        <f t="shared" si="41"/>
        <v>75625.399999999994</v>
      </c>
      <c r="H1310" s="15">
        <v>69989.7</v>
      </c>
      <c r="I1310" s="15">
        <v>76214.600000000006</v>
      </c>
    </row>
    <row r="1311" spans="1:9" ht="90.75" hidden="1" thickBot="1" x14ac:dyDescent="0.25">
      <c r="A1311" s="13" t="s">
        <v>244</v>
      </c>
      <c r="B1311" s="15">
        <v>3620400000</v>
      </c>
      <c r="C1311" s="15">
        <v>630</v>
      </c>
      <c r="D1311" s="16" t="str">
        <f t="shared" si="40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компаний)3620400000630</v>
      </c>
      <c r="E1311" s="15">
        <v>38000</v>
      </c>
      <c r="F1311" s="15"/>
      <c r="G1311" s="18">
        <f t="shared" si="41"/>
        <v>38000</v>
      </c>
      <c r="H1311" s="15">
        <v>1500</v>
      </c>
      <c r="I1311" s="15">
        <v>375</v>
      </c>
    </row>
    <row r="1312" spans="1:9" ht="45.75" hidden="1" thickBot="1" x14ac:dyDescent="0.25">
      <c r="A1312" s="13" t="s">
        <v>732</v>
      </c>
      <c r="B1312" s="15">
        <v>3620400000</v>
      </c>
      <c r="C1312" s="15">
        <v>820</v>
      </c>
      <c r="D1312" s="16" t="str">
        <f t="shared" si="40"/>
        <v>Субсидии государственным корпорациям (компаниям), публично-правовым компаниям3620400000820</v>
      </c>
      <c r="E1312" s="15">
        <v>5400</v>
      </c>
      <c r="F1312" s="15"/>
      <c r="G1312" s="18">
        <f t="shared" si="41"/>
        <v>5400</v>
      </c>
      <c r="H1312" s="15">
        <v>0</v>
      </c>
      <c r="I1312" s="15">
        <v>0</v>
      </c>
    </row>
    <row r="1313" spans="1:9" ht="75.75" hidden="1" thickBot="1" x14ac:dyDescent="0.25">
      <c r="A1313" s="13" t="s">
        <v>733</v>
      </c>
      <c r="B1313" s="15">
        <v>3620900000</v>
      </c>
      <c r="C1313" s="16"/>
      <c r="D1313" s="16" t="str">
        <f t="shared" si="40"/>
        <v>Формирование специализированного жилищного фонда Удмуртской Республики для детей-сирот и детей, оставшихся без попечения родителей3620900000</v>
      </c>
      <c r="E1313" s="15">
        <v>442531.7</v>
      </c>
      <c r="F1313" s="15">
        <v>0</v>
      </c>
      <c r="G1313" s="18">
        <f t="shared" si="41"/>
        <v>442531.7</v>
      </c>
      <c r="H1313" s="15">
        <v>192531.7</v>
      </c>
      <c r="I1313" s="15">
        <v>192531.7</v>
      </c>
    </row>
    <row r="1314" spans="1:9" ht="15.75" hidden="1" thickBot="1" x14ac:dyDescent="0.25">
      <c r="A1314" s="13" t="s">
        <v>188</v>
      </c>
      <c r="B1314" s="15">
        <v>3620900000</v>
      </c>
      <c r="C1314" s="15">
        <v>410</v>
      </c>
      <c r="D1314" s="16" t="str">
        <f t="shared" si="40"/>
        <v>Бюджетные инвестиции3620900000410</v>
      </c>
      <c r="E1314" s="15">
        <v>442531.7</v>
      </c>
      <c r="F1314" s="15">
        <v>0</v>
      </c>
      <c r="G1314" s="18">
        <f t="shared" si="41"/>
        <v>442531.7</v>
      </c>
      <c r="H1314" s="15">
        <v>192531.7</v>
      </c>
      <c r="I1314" s="15">
        <v>192531.7</v>
      </c>
    </row>
    <row r="1315" spans="1:9" ht="60.75" hidden="1" thickBot="1" x14ac:dyDescent="0.25">
      <c r="A1315" s="13" t="s">
        <v>734</v>
      </c>
      <c r="B1315" s="15">
        <v>3621000000</v>
      </c>
      <c r="C1315" s="16"/>
      <c r="D1315" s="16" t="str">
        <f t="shared" si="40"/>
        <v>Предоставление дополнительной меры поддержки детей-сирот по обеспечению жилыми помещениями3621000000</v>
      </c>
      <c r="E1315" s="15">
        <v>200000</v>
      </c>
      <c r="F1315" s="15"/>
      <c r="G1315" s="18">
        <f t="shared" si="41"/>
        <v>200000</v>
      </c>
      <c r="H1315" s="15">
        <v>50000</v>
      </c>
      <c r="I1315" s="15">
        <v>50000</v>
      </c>
    </row>
    <row r="1316" spans="1:9" ht="45.75" hidden="1" thickBot="1" x14ac:dyDescent="0.25">
      <c r="A1316" s="13" t="s">
        <v>184</v>
      </c>
      <c r="B1316" s="15">
        <v>3621000000</v>
      </c>
      <c r="C1316" s="15">
        <v>320</v>
      </c>
      <c r="D1316" s="16" t="str">
        <f t="shared" si="40"/>
        <v>Социальные выплаты гражданам, кроме публичных нормативных социальных выплат3621000000320</v>
      </c>
      <c r="E1316" s="15">
        <v>200000</v>
      </c>
      <c r="F1316" s="15"/>
      <c r="G1316" s="18">
        <f t="shared" si="41"/>
        <v>200000</v>
      </c>
      <c r="H1316" s="15">
        <v>50000</v>
      </c>
      <c r="I1316" s="15">
        <v>50000</v>
      </c>
    </row>
    <row r="1317" spans="1:9" ht="30.75" hidden="1" thickBot="1" x14ac:dyDescent="0.25">
      <c r="A1317" s="13" t="s">
        <v>735</v>
      </c>
      <c r="B1317" s="15" t="s">
        <v>736</v>
      </c>
      <c r="C1317" s="16"/>
      <c r="D1317" s="16" t="str">
        <f t="shared" si="40"/>
        <v>Федеральный проект "Жилье"362F100000</v>
      </c>
      <c r="E1317" s="15">
        <v>543373.69999999995</v>
      </c>
      <c r="F1317" s="15">
        <v>-108048</v>
      </c>
      <c r="G1317" s="18">
        <f t="shared" si="41"/>
        <v>435325.69999999995</v>
      </c>
      <c r="H1317" s="15">
        <v>481324.4</v>
      </c>
      <c r="I1317" s="15">
        <v>718769.6</v>
      </c>
    </row>
    <row r="1318" spans="1:9" ht="105.75" hidden="1" thickBot="1" x14ac:dyDescent="0.25">
      <c r="A1318" s="13" t="s">
        <v>737</v>
      </c>
      <c r="B1318" s="15" t="s">
        <v>738</v>
      </c>
      <c r="C1318" s="16"/>
      <c r="D1318" s="16" t="str">
        <f t="shared" si="40"/>
        <v>Мероприятия по стимулированию программ развития жилищного строительства субъектов Российской Федерации (за счет средств бюджета Удмуртской Республики сверх установленного уровня софинансирования)362F120210</v>
      </c>
      <c r="E1318" s="15">
        <v>173300</v>
      </c>
      <c r="F1318" s="15">
        <v>-107179.7</v>
      </c>
      <c r="G1318" s="18">
        <f t="shared" si="41"/>
        <v>66120.3</v>
      </c>
      <c r="H1318" s="15">
        <v>0</v>
      </c>
      <c r="I1318" s="15">
        <v>0</v>
      </c>
    </row>
    <row r="1319" spans="1:9" ht="15.75" hidden="1" thickBot="1" x14ac:dyDescent="0.25">
      <c r="A1319" s="13" t="s">
        <v>249</v>
      </c>
      <c r="B1319" s="15" t="s">
        <v>738</v>
      </c>
      <c r="C1319" s="15">
        <v>520</v>
      </c>
      <c r="D1319" s="16" t="str">
        <f t="shared" si="40"/>
        <v>Субсидии362F120210520</v>
      </c>
      <c r="E1319" s="15">
        <v>173300</v>
      </c>
      <c r="F1319" s="15">
        <v>-107179.7</v>
      </c>
      <c r="G1319" s="18">
        <f t="shared" si="41"/>
        <v>66120.3</v>
      </c>
      <c r="H1319" s="15">
        <v>0</v>
      </c>
      <c r="I1319" s="15">
        <v>0</v>
      </c>
    </row>
    <row r="1320" spans="1:9" ht="60.75" hidden="1" thickBot="1" x14ac:dyDescent="0.25">
      <c r="A1320" s="13" t="s">
        <v>739</v>
      </c>
      <c r="B1320" s="15" t="s">
        <v>740</v>
      </c>
      <c r="C1320" s="16"/>
      <c r="D1320" s="16" t="str">
        <f t="shared" si="40"/>
        <v>Мероприятия по стимулированию программ развития жилищного строительства субъектов Российской Федерации362F150210</v>
      </c>
      <c r="E1320" s="15">
        <v>366174.4</v>
      </c>
      <c r="F1320" s="15">
        <v>-6218.8</v>
      </c>
      <c r="G1320" s="18">
        <f t="shared" si="41"/>
        <v>359955.60000000003</v>
      </c>
      <c r="H1320" s="15">
        <v>478804.4</v>
      </c>
      <c r="I1320" s="15">
        <v>714323.5</v>
      </c>
    </row>
    <row r="1321" spans="1:9" ht="15.75" hidden="1" thickBot="1" x14ac:dyDescent="0.25">
      <c r="A1321" s="13" t="s">
        <v>249</v>
      </c>
      <c r="B1321" s="15" t="s">
        <v>740</v>
      </c>
      <c r="C1321" s="15">
        <v>520</v>
      </c>
      <c r="D1321" s="16" t="str">
        <f t="shared" si="40"/>
        <v>Субсидии362F150210520</v>
      </c>
      <c r="E1321" s="15">
        <v>366174.4</v>
      </c>
      <c r="F1321" s="15">
        <v>-6218.8</v>
      </c>
      <c r="G1321" s="18">
        <f t="shared" si="41"/>
        <v>359955.60000000003</v>
      </c>
      <c r="H1321" s="15">
        <v>478804.4</v>
      </c>
      <c r="I1321" s="15">
        <v>714323.5</v>
      </c>
    </row>
    <row r="1322" spans="1:9" ht="90.75" hidden="1" thickBot="1" x14ac:dyDescent="0.25">
      <c r="A1322" s="13" t="s">
        <v>256</v>
      </c>
      <c r="B1322" s="15" t="s">
        <v>736</v>
      </c>
      <c r="C1322" s="15">
        <v>810</v>
      </c>
      <c r="D1322" s="16" t="str">
        <f t="shared" si="4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услуг362F100000810</v>
      </c>
      <c r="E1322" s="15">
        <v>3899.3</v>
      </c>
      <c r="F1322" s="15"/>
      <c r="G1322" s="18">
        <f t="shared" si="41"/>
        <v>3899.3</v>
      </c>
      <c r="H1322" s="15">
        <v>2520</v>
      </c>
      <c r="I1322" s="15">
        <v>4446.1000000000004</v>
      </c>
    </row>
    <row r="1323" spans="1:9" ht="45.75" hidden="1" thickBot="1" x14ac:dyDescent="0.25">
      <c r="A1323" s="13" t="s">
        <v>641</v>
      </c>
      <c r="B1323" s="15" t="s">
        <v>741</v>
      </c>
      <c r="C1323" s="16"/>
      <c r="D1323" s="16" t="str">
        <f t="shared" si="40"/>
        <v>Федеральный проект "Финансовая поддержка семей при рождении детей"362P100000</v>
      </c>
      <c r="E1323" s="15">
        <v>5500</v>
      </c>
      <c r="F1323" s="15"/>
      <c r="G1323" s="18">
        <f t="shared" si="41"/>
        <v>5500</v>
      </c>
      <c r="H1323" s="15">
        <v>5500</v>
      </c>
      <c r="I1323" s="15">
        <v>5500</v>
      </c>
    </row>
    <row r="1324" spans="1:9" ht="45.75" hidden="1" thickBot="1" x14ac:dyDescent="0.25">
      <c r="A1324" s="13" t="s">
        <v>184</v>
      </c>
      <c r="B1324" s="15" t="s">
        <v>741</v>
      </c>
      <c r="C1324" s="15">
        <v>320</v>
      </c>
      <c r="D1324" s="16" t="str">
        <f t="shared" si="40"/>
        <v>Социальные выплаты гражданам, кроме публичных нормативных социальных выплат362P100000320</v>
      </c>
      <c r="E1324" s="15">
        <v>5500</v>
      </c>
      <c r="F1324" s="15"/>
      <c r="G1324" s="18">
        <f t="shared" si="41"/>
        <v>5500</v>
      </c>
      <c r="H1324" s="15">
        <v>5500</v>
      </c>
      <c r="I1324" s="15">
        <v>5500</v>
      </c>
    </row>
    <row r="1325" spans="1:9" ht="75.75" thickBot="1" x14ac:dyDescent="0.25">
      <c r="A1325" s="14" t="s">
        <v>25</v>
      </c>
      <c r="B1325" s="15">
        <v>3640000000</v>
      </c>
      <c r="C1325" s="16"/>
      <c r="D1325" s="16" t="str">
        <f t="shared" si="40"/>
        <v>Подпрограмма "Планирование государственных капитальных вложений и реализация Адресной инвестиционной программы"3640000000</v>
      </c>
      <c r="E1325" s="15">
        <v>1540618.5</v>
      </c>
      <c r="F1325" s="15">
        <v>-545850.6</v>
      </c>
      <c r="G1325" s="18">
        <f t="shared" si="41"/>
        <v>994767.9</v>
      </c>
      <c r="H1325" s="15">
        <v>284863.7</v>
      </c>
      <c r="I1325" s="15">
        <v>51654.5</v>
      </c>
    </row>
    <row r="1326" spans="1:9" ht="30.75" hidden="1" thickBot="1" x14ac:dyDescent="0.25">
      <c r="A1326" s="13" t="s">
        <v>742</v>
      </c>
      <c r="B1326" s="15">
        <v>3640100000</v>
      </c>
      <c r="C1326" s="16"/>
      <c r="D1326" s="16" t="str">
        <f t="shared" si="40"/>
        <v>Обеспечение реализации Адресной инвестиционной программы3640100000</v>
      </c>
      <c r="E1326" s="15">
        <v>49624</v>
      </c>
      <c r="F1326" s="15">
        <v>458.3</v>
      </c>
      <c r="G1326" s="18">
        <f t="shared" si="41"/>
        <v>50082.3</v>
      </c>
      <c r="H1326" s="15">
        <v>48538</v>
      </c>
      <c r="I1326" s="15">
        <v>50328.800000000003</v>
      </c>
    </row>
    <row r="1327" spans="1:9" ht="30.75" hidden="1" thickBot="1" x14ac:dyDescent="0.25">
      <c r="A1327" s="13" t="s">
        <v>198</v>
      </c>
      <c r="B1327" s="15">
        <v>3640100000</v>
      </c>
      <c r="C1327" s="15">
        <v>110</v>
      </c>
      <c r="D1327" s="16" t="str">
        <f t="shared" si="40"/>
        <v>Расходы на выплаты персоналу казенных учреждений3640100000110</v>
      </c>
      <c r="E1327" s="15">
        <v>43070</v>
      </c>
      <c r="F1327" s="15">
        <v>10</v>
      </c>
      <c r="G1327" s="18">
        <f t="shared" si="41"/>
        <v>43080</v>
      </c>
      <c r="H1327" s="15">
        <v>44792</v>
      </c>
      <c r="I1327" s="15">
        <v>46582.9</v>
      </c>
    </row>
    <row r="1328" spans="1:9" ht="45.75" hidden="1" thickBot="1" x14ac:dyDescent="0.25">
      <c r="A1328" s="13" t="s">
        <v>170</v>
      </c>
      <c r="B1328" s="15">
        <v>3640100000</v>
      </c>
      <c r="C1328" s="15">
        <v>240</v>
      </c>
      <c r="D1328" s="16" t="str">
        <f t="shared" si="40"/>
        <v>Иные закупки товаров, работ и услуг для обеспечения государственных (муниципальных) нужд3640100000240</v>
      </c>
      <c r="E1328" s="15">
        <v>6433.4</v>
      </c>
      <c r="F1328" s="15">
        <v>-70</v>
      </c>
      <c r="G1328" s="18">
        <f t="shared" si="41"/>
        <v>6363.4</v>
      </c>
      <c r="H1328" s="15">
        <v>3625.4</v>
      </c>
      <c r="I1328" s="15">
        <v>3625.3</v>
      </c>
    </row>
    <row r="1329" spans="1:9" ht="30.75" hidden="1" thickBot="1" x14ac:dyDescent="0.25">
      <c r="A1329" s="13" t="s">
        <v>541</v>
      </c>
      <c r="B1329" s="15">
        <v>3640100000</v>
      </c>
      <c r="C1329" s="15">
        <v>830</v>
      </c>
      <c r="D1329" s="16" t="str">
        <f t="shared" si="40"/>
        <v>Исполнение судебных актов3640100000830</v>
      </c>
      <c r="E1329" s="15">
        <v>20</v>
      </c>
      <c r="F1329" s="15">
        <v>60</v>
      </c>
      <c r="G1329" s="18">
        <f t="shared" si="41"/>
        <v>80</v>
      </c>
      <c r="H1329" s="15">
        <v>20</v>
      </c>
      <c r="I1329" s="15">
        <v>20</v>
      </c>
    </row>
    <row r="1330" spans="1:9" ht="30.75" hidden="1" thickBot="1" x14ac:dyDescent="0.25">
      <c r="A1330" s="13" t="s">
        <v>199</v>
      </c>
      <c r="B1330" s="15">
        <v>3640100000</v>
      </c>
      <c r="C1330" s="15">
        <v>850</v>
      </c>
      <c r="D1330" s="16" t="str">
        <f t="shared" si="40"/>
        <v>Уплата налогов, сборов и иных платежей3640100000850</v>
      </c>
      <c r="E1330" s="15">
        <v>100.6</v>
      </c>
      <c r="F1330" s="15">
        <v>458.3</v>
      </c>
      <c r="G1330" s="18">
        <f t="shared" si="41"/>
        <v>558.9</v>
      </c>
      <c r="H1330" s="15">
        <v>100.6</v>
      </c>
      <c r="I1330" s="15">
        <v>100.6</v>
      </c>
    </row>
    <row r="1331" spans="1:9" ht="45.75" hidden="1" thickBot="1" x14ac:dyDescent="0.25">
      <c r="A1331" s="13" t="s">
        <v>743</v>
      </c>
      <c r="B1331" s="15">
        <v>3640200000</v>
      </c>
      <c r="C1331" s="16"/>
      <c r="D1331" s="16" t="str">
        <f t="shared" si="40"/>
        <v>Формирование и реализация Адресной инвестиционной программы3640200000</v>
      </c>
      <c r="E1331" s="15">
        <v>1489668.8</v>
      </c>
      <c r="F1331" s="15">
        <v>-546308.9</v>
      </c>
      <c r="G1331" s="18">
        <f t="shared" si="41"/>
        <v>943359.9</v>
      </c>
      <c r="H1331" s="15">
        <v>235000</v>
      </c>
      <c r="I1331" s="15">
        <v>0</v>
      </c>
    </row>
    <row r="1332" spans="1:9" ht="15.75" hidden="1" thickBot="1" x14ac:dyDescent="0.25">
      <c r="A1332" s="13" t="s">
        <v>188</v>
      </c>
      <c r="B1332" s="15">
        <v>3640200000</v>
      </c>
      <c r="C1332" s="15">
        <v>410</v>
      </c>
      <c r="D1332" s="16" t="str">
        <f t="shared" si="40"/>
        <v>Бюджетные инвестиции3640200000410</v>
      </c>
      <c r="E1332" s="15">
        <v>365300</v>
      </c>
      <c r="F1332" s="15">
        <v>-89932.1</v>
      </c>
      <c r="G1332" s="18">
        <f t="shared" si="41"/>
        <v>275367.90000000002</v>
      </c>
      <c r="H1332" s="15">
        <v>235000</v>
      </c>
      <c r="I1332" s="15">
        <v>0</v>
      </c>
    </row>
    <row r="1333" spans="1:9" ht="45.75" hidden="1" thickBot="1" x14ac:dyDescent="0.25">
      <c r="A1333" s="13" t="s">
        <v>744</v>
      </c>
      <c r="B1333" s="15">
        <v>3640200820</v>
      </c>
      <c r="C1333" s="16"/>
      <c r="D1333" s="16" t="str">
        <f t="shared" si="40"/>
        <v>Капитальные вложения в объекты государственной (муниципальной) собственности3640200820</v>
      </c>
      <c r="E1333" s="15">
        <v>1051260.7</v>
      </c>
      <c r="F1333" s="15">
        <v>-383268.7</v>
      </c>
      <c r="G1333" s="18">
        <f t="shared" si="41"/>
        <v>667992</v>
      </c>
      <c r="H1333" s="15">
        <v>0</v>
      </c>
      <c r="I1333" s="15">
        <v>0</v>
      </c>
    </row>
    <row r="1334" spans="1:9" ht="15.75" hidden="1" thickBot="1" x14ac:dyDescent="0.25">
      <c r="A1334" s="13" t="s">
        <v>249</v>
      </c>
      <c r="B1334" s="15">
        <v>3640200820</v>
      </c>
      <c r="C1334" s="15">
        <v>520</v>
      </c>
      <c r="D1334" s="16" t="str">
        <f t="shared" si="40"/>
        <v>Субсидии3640200820520</v>
      </c>
      <c r="E1334" s="15">
        <v>1051260.7</v>
      </c>
      <c r="F1334" s="15">
        <v>-383268.7</v>
      </c>
      <c r="G1334" s="18">
        <f t="shared" si="41"/>
        <v>667992</v>
      </c>
      <c r="H1334" s="15">
        <v>0</v>
      </c>
      <c r="I1334" s="15">
        <v>0</v>
      </c>
    </row>
    <row r="1335" spans="1:9" ht="30.75" hidden="1" thickBot="1" x14ac:dyDescent="0.25">
      <c r="A1335" s="13" t="s">
        <v>171</v>
      </c>
      <c r="B1335" s="15">
        <v>3640200000</v>
      </c>
      <c r="C1335" s="15">
        <v>612</v>
      </c>
      <c r="D1335" s="16" t="str">
        <f t="shared" si="40"/>
        <v>Субсидии бюджетным учреждениям на иные цели3640200000612</v>
      </c>
      <c r="E1335" s="15">
        <v>600</v>
      </c>
      <c r="F1335" s="15">
        <v>-600</v>
      </c>
      <c r="G1335" s="18">
        <f t="shared" si="41"/>
        <v>0</v>
      </c>
      <c r="H1335" s="15">
        <v>0</v>
      </c>
      <c r="I1335" s="15">
        <v>0</v>
      </c>
    </row>
    <row r="1336" spans="1:9" ht="30.75" hidden="1" thickBot="1" x14ac:dyDescent="0.25">
      <c r="A1336" s="13" t="s">
        <v>220</v>
      </c>
      <c r="B1336" s="15">
        <v>3640200000</v>
      </c>
      <c r="C1336" s="15">
        <v>622</v>
      </c>
      <c r="D1336" s="16" t="str">
        <f t="shared" si="40"/>
        <v>Субсидии автономным учреждениям на иные цели3640200000622</v>
      </c>
      <c r="E1336" s="15">
        <v>72508.100000000006</v>
      </c>
      <c r="F1336" s="15">
        <v>-72508.100000000006</v>
      </c>
      <c r="G1336" s="18">
        <f t="shared" si="41"/>
        <v>0</v>
      </c>
      <c r="H1336" s="15">
        <v>0</v>
      </c>
      <c r="I1336" s="15">
        <v>0</v>
      </c>
    </row>
    <row r="1337" spans="1:9" ht="45.75" hidden="1" thickBot="1" x14ac:dyDescent="0.25">
      <c r="A1337" s="13" t="s">
        <v>745</v>
      </c>
      <c r="B1337" s="15">
        <v>3640300000</v>
      </c>
      <c r="C1337" s="16"/>
      <c r="D1337" s="16" t="str">
        <f t="shared" si="40"/>
        <v>Создание региональной системы ценообразования в строительстве3640300000</v>
      </c>
      <c r="E1337" s="15">
        <v>1325.7</v>
      </c>
      <c r="F1337" s="15"/>
      <c r="G1337" s="18">
        <f t="shared" si="41"/>
        <v>1325.7</v>
      </c>
      <c r="H1337" s="15">
        <v>1325.7</v>
      </c>
      <c r="I1337" s="15">
        <v>1325.7</v>
      </c>
    </row>
    <row r="1338" spans="1:9" ht="90.75" hidden="1" thickBot="1" x14ac:dyDescent="0.25">
      <c r="A1338" s="13" t="s">
        <v>244</v>
      </c>
      <c r="B1338" s="15">
        <v>3640300000</v>
      </c>
      <c r="C1338" s="15">
        <v>630</v>
      </c>
      <c r="D1338" s="16" t="str">
        <f t="shared" si="40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компаний)3640300000630</v>
      </c>
      <c r="E1338" s="15">
        <v>1325.7</v>
      </c>
      <c r="F1338" s="15"/>
      <c r="G1338" s="18">
        <f t="shared" si="41"/>
        <v>1325.7</v>
      </c>
      <c r="H1338" s="15">
        <v>1325.7</v>
      </c>
      <c r="I1338" s="15">
        <v>1325.7</v>
      </c>
    </row>
    <row r="1339" spans="1:9" ht="45.75" thickBot="1" x14ac:dyDescent="0.25">
      <c r="A1339" s="14" t="s">
        <v>24</v>
      </c>
      <c r="B1339" s="15">
        <v>3670000000</v>
      </c>
      <c r="C1339" s="16"/>
      <c r="D1339" s="16" t="str">
        <f t="shared" si="40"/>
        <v>Подпрограмма "Создание условий для реализации государственной программы"3670000000</v>
      </c>
      <c r="E1339" s="15">
        <v>60014.7</v>
      </c>
      <c r="F1339" s="15"/>
      <c r="G1339" s="18">
        <f t="shared" si="41"/>
        <v>60014.7</v>
      </c>
      <c r="H1339" s="15">
        <v>62360.2</v>
      </c>
      <c r="I1339" s="15">
        <v>64795.4</v>
      </c>
    </row>
    <row r="1340" spans="1:9" ht="45.75" hidden="1" thickBot="1" x14ac:dyDescent="0.25">
      <c r="A1340" s="13" t="s">
        <v>225</v>
      </c>
      <c r="B1340" s="15">
        <v>3670100000</v>
      </c>
      <c r="C1340" s="16"/>
      <c r="D1340" s="16" t="str">
        <f t="shared" si="40"/>
        <v>Реализация установленных функций (полномочий) государственного органа3670100000</v>
      </c>
      <c r="E1340" s="15">
        <v>60014.7</v>
      </c>
      <c r="F1340" s="15"/>
      <c r="G1340" s="18">
        <f t="shared" si="41"/>
        <v>60014.7</v>
      </c>
      <c r="H1340" s="15">
        <v>62360.2</v>
      </c>
      <c r="I1340" s="15">
        <v>64795.4</v>
      </c>
    </row>
    <row r="1341" spans="1:9" ht="45.75" hidden="1" thickBot="1" x14ac:dyDescent="0.25">
      <c r="A1341" s="13" t="s">
        <v>226</v>
      </c>
      <c r="B1341" s="15">
        <v>3670100000</v>
      </c>
      <c r="C1341" s="15">
        <v>120</v>
      </c>
      <c r="D1341" s="16" t="str">
        <f t="shared" si="40"/>
        <v>Расходы на выплаты персоналу государственных (муниципальных) органов3670100000120</v>
      </c>
      <c r="E1341" s="15">
        <v>57805.2</v>
      </c>
      <c r="F1341" s="15"/>
      <c r="G1341" s="18">
        <f t="shared" si="41"/>
        <v>57805.2</v>
      </c>
      <c r="H1341" s="15">
        <v>60150.7</v>
      </c>
      <c r="I1341" s="15">
        <v>62585.9</v>
      </c>
    </row>
    <row r="1342" spans="1:9" ht="45.75" hidden="1" thickBot="1" x14ac:dyDescent="0.25">
      <c r="A1342" s="13" t="s">
        <v>170</v>
      </c>
      <c r="B1342" s="15">
        <v>3670100000</v>
      </c>
      <c r="C1342" s="15">
        <v>240</v>
      </c>
      <c r="D1342" s="16" t="str">
        <f t="shared" si="40"/>
        <v>Иные закупки товаров, работ и услуг для обеспечения государственных (муниципальных) нужд3670100000240</v>
      </c>
      <c r="E1342" s="15">
        <v>2206.5</v>
      </c>
      <c r="F1342" s="15"/>
      <c r="G1342" s="18">
        <f t="shared" si="41"/>
        <v>2206.5</v>
      </c>
      <c r="H1342" s="15">
        <v>2206.5</v>
      </c>
      <c r="I1342" s="15">
        <v>2206.5</v>
      </c>
    </row>
    <row r="1343" spans="1:9" ht="45.75" hidden="1" thickBot="1" x14ac:dyDescent="0.25">
      <c r="A1343" s="13" t="s">
        <v>184</v>
      </c>
      <c r="B1343" s="15">
        <v>3670100000</v>
      </c>
      <c r="C1343" s="15">
        <v>320</v>
      </c>
      <c r="D1343" s="16" t="str">
        <f t="shared" si="40"/>
        <v>Социальные выплаты гражданам, кроме публичных нормативных социальных выплат3670100000320</v>
      </c>
      <c r="E1343" s="15">
        <v>3</v>
      </c>
      <c r="F1343" s="15"/>
      <c r="G1343" s="18">
        <f t="shared" si="41"/>
        <v>3</v>
      </c>
      <c r="H1343" s="15">
        <v>3</v>
      </c>
      <c r="I1343" s="15">
        <v>3</v>
      </c>
    </row>
    <row r="1344" spans="1:9" ht="30.75" thickBot="1" x14ac:dyDescent="0.25">
      <c r="A1344" s="14" t="s">
        <v>23</v>
      </c>
      <c r="B1344" s="15">
        <v>3680000000</v>
      </c>
      <c r="C1344" s="16"/>
      <c r="D1344" s="16" t="str">
        <f t="shared" si="40"/>
        <v>Подпрограмма "Обеспечение жильем молодых семей"3680000000</v>
      </c>
      <c r="E1344" s="15">
        <v>298539.8</v>
      </c>
      <c r="F1344" s="15">
        <v>-100000</v>
      </c>
      <c r="G1344" s="18">
        <f t="shared" si="41"/>
        <v>198539.8</v>
      </c>
      <c r="H1344" s="15">
        <v>205668.9</v>
      </c>
      <c r="I1344" s="15">
        <v>217203.5</v>
      </c>
    </row>
    <row r="1345" spans="1:9" ht="60.75" hidden="1" thickBot="1" x14ac:dyDescent="0.25">
      <c r="A1345" s="13" t="s">
        <v>746</v>
      </c>
      <c r="B1345" s="15">
        <v>3680100000</v>
      </c>
      <c r="C1345" s="16"/>
      <c r="D1345" s="16" t="str">
        <f t="shared" si="40"/>
        <v>Оказание мер государственной поддержки молодым семьям в приобретении (строительстве) жилья3680100000</v>
      </c>
      <c r="E1345" s="15">
        <v>298539.8</v>
      </c>
      <c r="F1345" s="15">
        <v>-100000</v>
      </c>
      <c r="G1345" s="18">
        <f t="shared" si="41"/>
        <v>198539.8</v>
      </c>
      <c r="H1345" s="15">
        <v>205668.9</v>
      </c>
      <c r="I1345" s="15">
        <v>217203.5</v>
      </c>
    </row>
    <row r="1346" spans="1:9" ht="45.75" hidden="1" thickBot="1" x14ac:dyDescent="0.25">
      <c r="A1346" s="13" t="s">
        <v>184</v>
      </c>
      <c r="B1346" s="15">
        <v>3680100000</v>
      </c>
      <c r="C1346" s="15">
        <v>320</v>
      </c>
      <c r="D1346" s="16" t="str">
        <f t="shared" si="40"/>
        <v>Социальные выплаты гражданам, кроме публичных нормативных социальных выплат3680100000320</v>
      </c>
      <c r="E1346" s="15">
        <v>130000</v>
      </c>
      <c r="F1346" s="15"/>
      <c r="G1346" s="18">
        <f t="shared" si="41"/>
        <v>130000</v>
      </c>
      <c r="H1346" s="15">
        <v>120400</v>
      </c>
      <c r="I1346" s="15">
        <v>105400</v>
      </c>
    </row>
    <row r="1347" spans="1:9" ht="90.75" hidden="1" thickBot="1" x14ac:dyDescent="0.25">
      <c r="A1347" s="14" t="s">
        <v>747</v>
      </c>
      <c r="B1347" s="15">
        <v>3680100000</v>
      </c>
      <c r="C1347" s="15">
        <v>320</v>
      </c>
      <c r="D1347" s="16" t="str">
        <f t="shared" ref="D1347:D1410" si="42">A1347&amp;B1347&amp;C1347</f>
        <v>в том числе компенсация молодым семьям процентной ставки по жилищным кредитам и займам (постановление Правительства Удмуртской Республики от 1 июня 2009 года N 132)3680100000320</v>
      </c>
      <c r="E1347" s="15">
        <v>129600</v>
      </c>
      <c r="F1347" s="15"/>
      <c r="G1347" s="18">
        <f t="shared" ref="G1347:G1410" si="43">E1347+F1347</f>
        <v>129600</v>
      </c>
      <c r="H1347" s="15">
        <v>120000</v>
      </c>
      <c r="I1347" s="15">
        <v>105000</v>
      </c>
    </row>
    <row r="1348" spans="1:9" ht="45.75" hidden="1" thickBot="1" x14ac:dyDescent="0.25">
      <c r="A1348" s="13" t="s">
        <v>748</v>
      </c>
      <c r="B1348" s="15" t="s">
        <v>749</v>
      </c>
      <c r="C1348" s="16"/>
      <c r="D1348" s="16" t="str">
        <f t="shared" si="42"/>
        <v>Реализация мероприятий по обеспечению жильем молодых семей36801R4970</v>
      </c>
      <c r="E1348" s="15">
        <v>57181</v>
      </c>
      <c r="F1348" s="15">
        <v>0</v>
      </c>
      <c r="G1348" s="18">
        <f t="shared" si="43"/>
        <v>57181</v>
      </c>
      <c r="H1348" s="15">
        <v>57018.9</v>
      </c>
      <c r="I1348" s="15">
        <v>56798.3</v>
      </c>
    </row>
    <row r="1349" spans="1:9" ht="15.75" hidden="1" thickBot="1" x14ac:dyDescent="0.25">
      <c r="A1349" s="13" t="s">
        <v>249</v>
      </c>
      <c r="B1349" s="15" t="s">
        <v>749</v>
      </c>
      <c r="C1349" s="15">
        <v>520</v>
      </c>
      <c r="D1349" s="16" t="str">
        <f t="shared" si="42"/>
        <v>Субсидии36801R4970520</v>
      </c>
      <c r="E1349" s="15">
        <v>57181</v>
      </c>
      <c r="F1349" s="15">
        <v>0</v>
      </c>
      <c r="G1349" s="18">
        <f t="shared" si="43"/>
        <v>57181</v>
      </c>
      <c r="H1349" s="15">
        <v>57018.9</v>
      </c>
      <c r="I1349" s="15">
        <v>56798.3</v>
      </c>
    </row>
    <row r="1350" spans="1:9" ht="90.75" hidden="1" thickBot="1" x14ac:dyDescent="0.25">
      <c r="A1350" s="13" t="s">
        <v>256</v>
      </c>
      <c r="B1350" s="15">
        <v>3680100000</v>
      </c>
      <c r="C1350" s="15">
        <v>810</v>
      </c>
      <c r="D1350" s="16" t="str">
        <f t="shared" si="4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услуг3680100000810</v>
      </c>
      <c r="E1350" s="15">
        <v>111358.8</v>
      </c>
      <c r="F1350" s="15">
        <v>-100000</v>
      </c>
      <c r="G1350" s="18">
        <f t="shared" si="43"/>
        <v>11358.800000000003</v>
      </c>
      <c r="H1350" s="15">
        <v>28250</v>
      </c>
      <c r="I1350" s="15">
        <v>55005.2</v>
      </c>
    </row>
    <row r="1351" spans="1:9" ht="45.75" thickBot="1" x14ac:dyDescent="0.25">
      <c r="A1351" s="14" t="s">
        <v>22</v>
      </c>
      <c r="B1351" s="15">
        <v>3690000000</v>
      </c>
      <c r="C1351" s="16"/>
      <c r="D1351" s="16" t="str">
        <f t="shared" si="42"/>
        <v>Подпрограмма "Развитие инженерной инфраструктуры в Удмуртской Республике"3690000000</v>
      </c>
      <c r="E1351" s="15">
        <v>238759.5</v>
      </c>
      <c r="F1351" s="15"/>
      <c r="G1351" s="18">
        <f t="shared" si="43"/>
        <v>238759.5</v>
      </c>
      <c r="H1351" s="15">
        <v>0</v>
      </c>
      <c r="I1351" s="15">
        <v>0</v>
      </c>
    </row>
    <row r="1352" spans="1:9" ht="75.75" hidden="1" thickBot="1" x14ac:dyDescent="0.25">
      <c r="A1352" s="13" t="s">
        <v>750</v>
      </c>
      <c r="B1352" s="15">
        <v>3690100000</v>
      </c>
      <c r="C1352" s="16"/>
      <c r="D1352" s="16" t="str">
        <f t="shared" si="42"/>
        <v>Обеспечение технической возможности для технологического присоединения к газораспределительным сетям в Удмуртской Республике3690100000</v>
      </c>
      <c r="E1352" s="15">
        <v>228255.5</v>
      </c>
      <c r="F1352" s="15"/>
      <c r="G1352" s="18">
        <f t="shared" si="43"/>
        <v>228255.5</v>
      </c>
      <c r="H1352" s="15">
        <v>0</v>
      </c>
      <c r="I1352" s="15">
        <v>0</v>
      </c>
    </row>
    <row r="1353" spans="1:9" ht="75.75" hidden="1" thickBot="1" x14ac:dyDescent="0.25">
      <c r="A1353" s="13" t="s">
        <v>751</v>
      </c>
      <c r="B1353" s="15">
        <v>3690109720</v>
      </c>
      <c r="C1353" s="16"/>
      <c r="D1353" s="16" t="str">
        <f t="shared" si="42"/>
        <v>Расходы на софинансирование лизинговых платежей по договорам финансовой аренды (лизинга) газораспределительных сетей3690109720</v>
      </c>
      <c r="E1353" s="15">
        <v>228255.5</v>
      </c>
      <c r="F1353" s="15"/>
      <c r="G1353" s="18">
        <f t="shared" si="43"/>
        <v>228255.5</v>
      </c>
      <c r="H1353" s="15">
        <v>0</v>
      </c>
      <c r="I1353" s="15">
        <v>0</v>
      </c>
    </row>
    <row r="1354" spans="1:9" ht="30.75" hidden="1" thickBot="1" x14ac:dyDescent="0.25">
      <c r="A1354" s="13" t="s">
        <v>252</v>
      </c>
      <c r="B1354" s="15">
        <v>3690109720</v>
      </c>
      <c r="C1354" s="15">
        <v>540</v>
      </c>
      <c r="D1354" s="16" t="str">
        <f t="shared" si="42"/>
        <v>Иные межбюджетные трансферты3690109720540</v>
      </c>
      <c r="E1354" s="15">
        <v>228255.5</v>
      </c>
      <c r="F1354" s="15"/>
      <c r="G1354" s="18">
        <f t="shared" si="43"/>
        <v>228255.5</v>
      </c>
      <c r="H1354" s="15">
        <v>0</v>
      </c>
      <c r="I1354" s="15">
        <v>0</v>
      </c>
    </row>
    <row r="1355" spans="1:9" ht="120.75" hidden="1" thickBot="1" x14ac:dyDescent="0.25">
      <c r="A1355" s="13" t="s">
        <v>752</v>
      </c>
      <c r="B1355" s="15">
        <v>3690300000</v>
      </c>
      <c r="C1355" s="16"/>
      <c r="D1355" s="16" t="str">
        <f t="shared" si="42"/>
        <v>Формирование правоустанавливающих документов, документов технического учета и идентификации объектов газораспределения, закрепленных на праве хозяйственного ведения и находящихся в собственности Удмуртской Республики3690300000</v>
      </c>
      <c r="E1355" s="15">
        <v>10504</v>
      </c>
      <c r="F1355" s="15"/>
      <c r="G1355" s="18">
        <f t="shared" si="43"/>
        <v>10504</v>
      </c>
      <c r="H1355" s="15">
        <v>0</v>
      </c>
      <c r="I1355" s="15">
        <v>0</v>
      </c>
    </row>
    <row r="1356" spans="1:9" ht="90.75" hidden="1" thickBot="1" x14ac:dyDescent="0.25">
      <c r="A1356" s="13" t="s">
        <v>256</v>
      </c>
      <c r="B1356" s="15">
        <v>3690300000</v>
      </c>
      <c r="C1356" s="15">
        <v>810</v>
      </c>
      <c r="D1356" s="16" t="str">
        <f t="shared" si="4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услуг3690300000810</v>
      </c>
      <c r="E1356" s="15">
        <v>10504</v>
      </c>
      <c r="F1356" s="15"/>
      <c r="G1356" s="18">
        <f t="shared" si="43"/>
        <v>10504</v>
      </c>
      <c r="H1356" s="15">
        <v>0</v>
      </c>
      <c r="I1356" s="15">
        <v>0</v>
      </c>
    </row>
    <row r="1357" spans="1:9" ht="60.75" thickBot="1" x14ac:dyDescent="0.25">
      <c r="A1357" s="14" t="s">
        <v>21</v>
      </c>
      <c r="B1357" s="15">
        <v>3700000000</v>
      </c>
      <c r="C1357" s="16"/>
      <c r="D1357" s="16" t="str">
        <f t="shared" si="42"/>
        <v>Государственная программа Удмуртской Республики "Развитие инвестиционной деятельности в Удмуртской Республике"3700000000</v>
      </c>
      <c r="E1357" s="15">
        <v>183128.1</v>
      </c>
      <c r="F1357" s="15">
        <v>-135875.4</v>
      </c>
      <c r="G1357" s="18">
        <f t="shared" si="43"/>
        <v>47252.700000000012</v>
      </c>
      <c r="H1357" s="15">
        <v>10683.5</v>
      </c>
      <c r="I1357" s="15">
        <v>10990</v>
      </c>
    </row>
    <row r="1358" spans="1:9" ht="60.75" thickBot="1" x14ac:dyDescent="0.25">
      <c r="A1358" s="14" t="s">
        <v>20</v>
      </c>
      <c r="B1358" s="15">
        <v>3710000000</v>
      </c>
      <c r="C1358" s="16"/>
      <c r="D1358" s="16" t="str">
        <f t="shared" si="42"/>
        <v>Подпрограмма "Формирование благоприятной деловой среды для реализации инвестиционных проектов в Удмуртской Республике"3710000000</v>
      </c>
      <c r="E1358" s="15">
        <v>183128.1</v>
      </c>
      <c r="F1358" s="15">
        <v>-135875.4</v>
      </c>
      <c r="G1358" s="18">
        <f t="shared" si="43"/>
        <v>47252.700000000012</v>
      </c>
      <c r="H1358" s="15">
        <v>10683.5</v>
      </c>
      <c r="I1358" s="15">
        <v>10990</v>
      </c>
    </row>
    <row r="1359" spans="1:9" ht="105.75" hidden="1" thickBot="1" x14ac:dyDescent="0.25">
      <c r="A1359" s="13" t="s">
        <v>753</v>
      </c>
      <c r="B1359" s="15">
        <v>3710400000</v>
      </c>
      <c r="C1359" s="16"/>
      <c r="D1359" s="16" t="str">
        <f t="shared" si="42"/>
        <v>Работа с инвесторами, формирование и продвижение положительного инвестиционного имиджа Удмуртской Республики, содействие в организации финансирования инвестиционных и инфраструктурных проектов3710400000</v>
      </c>
      <c r="E1359" s="15">
        <v>10542.4</v>
      </c>
      <c r="F1359" s="15"/>
      <c r="G1359" s="18">
        <f t="shared" si="43"/>
        <v>10542.4</v>
      </c>
      <c r="H1359" s="15">
        <v>10683.5</v>
      </c>
      <c r="I1359" s="15">
        <v>10990</v>
      </c>
    </row>
    <row r="1360" spans="1:9" ht="90.75" hidden="1" thickBot="1" x14ac:dyDescent="0.25">
      <c r="A1360" s="13" t="s">
        <v>244</v>
      </c>
      <c r="B1360" s="15">
        <v>3710400000</v>
      </c>
      <c r="C1360" s="15">
        <v>630</v>
      </c>
      <c r="D1360" s="16" t="str">
        <f t="shared" si="42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компаний)3710400000630</v>
      </c>
      <c r="E1360" s="15">
        <v>10542.4</v>
      </c>
      <c r="F1360" s="15"/>
      <c r="G1360" s="18">
        <f t="shared" si="43"/>
        <v>10542.4</v>
      </c>
      <c r="H1360" s="15">
        <v>10683.5</v>
      </c>
      <c r="I1360" s="15">
        <v>10990</v>
      </c>
    </row>
    <row r="1361" spans="1:9" ht="105.75" hidden="1" thickBot="1" x14ac:dyDescent="0.25">
      <c r="A1361" s="13" t="s">
        <v>754</v>
      </c>
      <c r="B1361" s="15">
        <v>3711100000</v>
      </c>
      <c r="C1361" s="16"/>
      <c r="D1361" s="16" t="str">
        <f t="shared" si="42"/>
        <v>Реализация мероприятий по строительству и (или) реконструкции объектов инфраструктуры в рамках реализации инвестиционных проектов в монопрофильных муниципальных образованиях Удмуртской Республики3711100000</v>
      </c>
      <c r="E1361" s="15">
        <v>172585.7</v>
      </c>
      <c r="F1361" s="15"/>
      <c r="G1361" s="18">
        <f t="shared" si="43"/>
        <v>172585.7</v>
      </c>
      <c r="H1361" s="15">
        <v>0</v>
      </c>
      <c r="I1361" s="15">
        <v>0</v>
      </c>
    </row>
    <row r="1362" spans="1:9" ht="45.75" hidden="1" thickBot="1" x14ac:dyDescent="0.25">
      <c r="A1362" s="13" t="s">
        <v>755</v>
      </c>
      <c r="B1362" s="15">
        <v>3711108000</v>
      </c>
      <c r="C1362" s="16"/>
      <c r="D1362" s="16" t="str">
        <f t="shared" si="42"/>
        <v>Оказание государственной поддержки моногородам Удмуртской Республики3711108000</v>
      </c>
      <c r="E1362" s="15">
        <v>159169</v>
      </c>
      <c r="F1362" s="15">
        <v>-141625.4</v>
      </c>
      <c r="G1362" s="18">
        <f t="shared" si="43"/>
        <v>17543.600000000006</v>
      </c>
      <c r="H1362" s="15">
        <v>0</v>
      </c>
      <c r="I1362" s="15">
        <v>0</v>
      </c>
    </row>
    <row r="1363" spans="1:9" ht="15.75" hidden="1" thickBot="1" x14ac:dyDescent="0.25">
      <c r="A1363" s="13" t="s">
        <v>249</v>
      </c>
      <c r="B1363" s="15">
        <v>3711108000</v>
      </c>
      <c r="C1363" s="15">
        <v>520</v>
      </c>
      <c r="D1363" s="16" t="str">
        <f t="shared" si="42"/>
        <v>Субсидии3711108000520</v>
      </c>
      <c r="E1363" s="15">
        <v>159169</v>
      </c>
      <c r="F1363" s="15">
        <v>-141625.4</v>
      </c>
      <c r="G1363" s="18">
        <f t="shared" si="43"/>
        <v>17543.600000000006</v>
      </c>
      <c r="H1363" s="15">
        <v>0</v>
      </c>
      <c r="I1363" s="15">
        <v>0</v>
      </c>
    </row>
    <row r="1364" spans="1:9" ht="90.75" hidden="1" thickBot="1" x14ac:dyDescent="0.25">
      <c r="A1364" s="13" t="s">
        <v>756</v>
      </c>
      <c r="B1364" s="15">
        <v>3711108200</v>
      </c>
      <c r="C1364" s="16"/>
      <c r="D1364" s="16" t="str">
        <f t="shared" si="42"/>
        <v>Оказание государственной поддержки моногородам Удмуртской Республики за счет средств некоммерческой организации "Фонд развития моногородов"3711108200</v>
      </c>
      <c r="E1364" s="15">
        <v>13416.7</v>
      </c>
      <c r="F1364" s="15">
        <v>5750</v>
      </c>
      <c r="G1364" s="18">
        <f t="shared" si="43"/>
        <v>19166.7</v>
      </c>
      <c r="H1364" s="15">
        <v>0</v>
      </c>
      <c r="I1364" s="15">
        <v>0</v>
      </c>
    </row>
    <row r="1365" spans="1:9" ht="15.75" hidden="1" thickBot="1" x14ac:dyDescent="0.25">
      <c r="A1365" s="13" t="s">
        <v>249</v>
      </c>
      <c r="B1365" s="15">
        <v>3711108200</v>
      </c>
      <c r="C1365" s="15">
        <v>520</v>
      </c>
      <c r="D1365" s="16" t="str">
        <f t="shared" si="42"/>
        <v>Субсидии3711108200520</v>
      </c>
      <c r="E1365" s="15">
        <v>13416.7</v>
      </c>
      <c r="F1365" s="15">
        <v>5750</v>
      </c>
      <c r="G1365" s="18">
        <f t="shared" si="43"/>
        <v>19166.7</v>
      </c>
      <c r="H1365" s="15">
        <v>0</v>
      </c>
      <c r="I1365" s="15">
        <v>0</v>
      </c>
    </row>
    <row r="1366" spans="1:9" ht="75.75" thickBot="1" x14ac:dyDescent="0.25">
      <c r="A1366" s="14" t="s">
        <v>19</v>
      </c>
      <c r="B1366" s="15">
        <v>3800000000</v>
      </c>
      <c r="C1366" s="16"/>
      <c r="D1366" s="16" t="str">
        <f t="shared" si="42"/>
        <v>Государственная программа Удмуртской Республики "Противодействие незаконному обороту наркотиков в Удмуртской Республике"3800000000</v>
      </c>
      <c r="E1366" s="15">
        <v>4763.5</v>
      </c>
      <c r="F1366" s="15"/>
      <c r="G1366" s="18">
        <f t="shared" si="43"/>
        <v>4763.5</v>
      </c>
      <c r="H1366" s="15">
        <v>4763.5</v>
      </c>
      <c r="I1366" s="15">
        <v>4763.5</v>
      </c>
    </row>
    <row r="1367" spans="1:9" ht="60.75" thickBot="1" x14ac:dyDescent="0.25">
      <c r="A1367" s="14" t="s">
        <v>18</v>
      </c>
      <c r="B1367" s="15">
        <v>3820000000</v>
      </c>
      <c r="C1367" s="16"/>
      <c r="D1367" s="16" t="str">
        <f t="shared" si="42"/>
        <v>Подпрограмма "Меры совершенствования оказания помощи потребителям наркотических средств и психотропных веществ"3820000000</v>
      </c>
      <c r="E1367" s="15">
        <v>3845.5</v>
      </c>
      <c r="F1367" s="15"/>
      <c r="G1367" s="18">
        <f t="shared" si="43"/>
        <v>3845.5</v>
      </c>
      <c r="H1367" s="15">
        <v>3845.5</v>
      </c>
      <c r="I1367" s="15">
        <v>3845.5</v>
      </c>
    </row>
    <row r="1368" spans="1:9" ht="195.75" hidden="1" thickBot="1" x14ac:dyDescent="0.25">
      <c r="A1368" s="13" t="s">
        <v>757</v>
      </c>
      <c r="B1368" s="15">
        <v>3820100000</v>
      </c>
      <c r="C1368" s="16"/>
      <c r="D1368" s="16" t="str">
        <f t="shared" si="42"/>
        <v>Оснащение лаборатории БУЗ УР "Республиканский наркологический диспансер Министерства здравоохранения Удмуртской Республики" в целях обеспечения медицинского контроля качества ремиссии в ходе динамического наблюдения и лечения наркозависимых, своевременного выявления лиц, допускающих незаконное потребление наркотических средств и психотропных веществ3820100000</v>
      </c>
      <c r="E1368" s="15">
        <v>1675</v>
      </c>
      <c r="F1368" s="15" t="e">
        <v>#VALUE!</v>
      </c>
      <c r="G1368" s="18" t="e">
        <f t="shared" si="43"/>
        <v>#VALUE!</v>
      </c>
      <c r="H1368" s="15">
        <v>1675</v>
      </c>
      <c r="I1368" s="15">
        <v>1675</v>
      </c>
    </row>
    <row r="1369" spans="1:9" ht="45.75" hidden="1" thickBot="1" x14ac:dyDescent="0.25">
      <c r="A1369" s="13" t="s">
        <v>170</v>
      </c>
      <c r="B1369" s="15">
        <v>3820100000</v>
      </c>
      <c r="C1369" s="15">
        <v>240</v>
      </c>
      <c r="D1369" s="16" t="str">
        <f t="shared" si="42"/>
        <v>Иные закупки товаров, работ и услуг для обеспечения государственных (муниципальных) нужд3820100000240</v>
      </c>
      <c r="E1369" s="15">
        <v>1675</v>
      </c>
      <c r="F1369" s="15"/>
      <c r="G1369" s="18">
        <f t="shared" si="43"/>
        <v>1675</v>
      </c>
      <c r="H1369" s="15">
        <v>1675</v>
      </c>
      <c r="I1369" s="15">
        <v>1675</v>
      </c>
    </row>
    <row r="1370" spans="1:9" ht="120.75" hidden="1" thickBot="1" x14ac:dyDescent="0.25">
      <c r="A1370" s="13" t="s">
        <v>758</v>
      </c>
      <c r="B1370" s="15">
        <v>3820200000</v>
      </c>
      <c r="C1370" s="16"/>
      <c r="D1370" s="16" t="str">
        <f t="shared" si="42"/>
        <v>Оснащение наркологической службы Удмуртской Республики лечебным, диагностическим и технологическим оборудованием, расходными материалами в целях обеспечения доступности и качества наркологической помощи населению Удмуртской Республики3820200000</v>
      </c>
      <c r="E1370" s="15">
        <v>1170.5</v>
      </c>
      <c r="F1370" s="15"/>
      <c r="G1370" s="18">
        <f t="shared" si="43"/>
        <v>1170.5</v>
      </c>
      <c r="H1370" s="15">
        <v>1170.5</v>
      </c>
      <c r="I1370" s="15">
        <v>1000</v>
      </c>
    </row>
    <row r="1371" spans="1:9" ht="45.75" hidden="1" thickBot="1" x14ac:dyDescent="0.25">
      <c r="A1371" s="13" t="s">
        <v>170</v>
      </c>
      <c r="B1371" s="15">
        <v>3820200000</v>
      </c>
      <c r="C1371" s="15">
        <v>240</v>
      </c>
      <c r="D1371" s="16" t="str">
        <f t="shared" si="42"/>
        <v>Иные закупки товаров, работ и услуг для обеспечения государственных (муниципальных) нужд3820200000240</v>
      </c>
      <c r="E1371" s="15">
        <v>1170.5</v>
      </c>
      <c r="F1371" s="15"/>
      <c r="G1371" s="18">
        <f t="shared" si="43"/>
        <v>1170.5</v>
      </c>
      <c r="H1371" s="15">
        <v>1170.5</v>
      </c>
      <c r="I1371" s="15">
        <v>1000</v>
      </c>
    </row>
    <row r="1372" spans="1:9" ht="120.75" hidden="1" thickBot="1" x14ac:dyDescent="0.25">
      <c r="A1372" s="13" t="s">
        <v>759</v>
      </c>
      <c r="B1372" s="15">
        <v>3820300000</v>
      </c>
      <c r="C1372" s="16"/>
      <c r="D1372" s="16" t="str">
        <f t="shared" si="42"/>
        <v>Оснащение медицинских организаций в Удмуртской Республике диагностическим оборудованием (в том числе алкометрами), тест-системами и прочими расходными материалами для проведения процедуры медицинского освидетельствования3820300000</v>
      </c>
      <c r="E1372" s="15">
        <v>1000</v>
      </c>
      <c r="F1372" s="15"/>
      <c r="G1372" s="18">
        <f t="shared" si="43"/>
        <v>1000</v>
      </c>
      <c r="H1372" s="15">
        <v>1000</v>
      </c>
      <c r="I1372" s="15">
        <v>1170.5</v>
      </c>
    </row>
    <row r="1373" spans="1:9" ht="45.75" hidden="1" thickBot="1" x14ac:dyDescent="0.25">
      <c r="A1373" s="13" t="s">
        <v>170</v>
      </c>
      <c r="B1373" s="15">
        <v>3820300000</v>
      </c>
      <c r="C1373" s="15">
        <v>240</v>
      </c>
      <c r="D1373" s="16" t="str">
        <f t="shared" si="42"/>
        <v>Иные закупки товаров, работ и услуг для обеспечения государственных (муниципальных) нужд3820300000240</v>
      </c>
      <c r="E1373" s="15">
        <v>1000</v>
      </c>
      <c r="F1373" s="15"/>
      <c r="G1373" s="18">
        <f t="shared" si="43"/>
        <v>1000</v>
      </c>
      <c r="H1373" s="15">
        <v>1000</v>
      </c>
      <c r="I1373" s="15">
        <v>1170.5</v>
      </c>
    </row>
    <row r="1374" spans="1:9" ht="45.75" thickBot="1" x14ac:dyDescent="0.25">
      <c r="A1374" s="14" t="s">
        <v>17</v>
      </c>
      <c r="B1374" s="15">
        <v>3830000000</v>
      </c>
      <c r="C1374" s="16"/>
      <c r="D1374" s="16" t="str">
        <f t="shared" si="42"/>
        <v>Подпрограмма "Профилактика злоупотребления наркотическими средствами"3830000000</v>
      </c>
      <c r="E1374" s="15">
        <v>738</v>
      </c>
      <c r="F1374" s="15"/>
      <c r="G1374" s="18">
        <f t="shared" si="43"/>
        <v>738</v>
      </c>
      <c r="H1374" s="15">
        <v>738</v>
      </c>
      <c r="I1374" s="15">
        <v>738</v>
      </c>
    </row>
    <row r="1375" spans="1:9" ht="90.75" hidden="1" thickBot="1" x14ac:dyDescent="0.25">
      <c r="A1375" s="13" t="s">
        <v>760</v>
      </c>
      <c r="B1375" s="15">
        <v>3830300000</v>
      </c>
      <c r="C1375" s="16"/>
      <c r="D1375" s="16" t="str">
        <f t="shared" si="42"/>
        <v>Организация и проведение мероприятий по реализации Концепции информационного сопровождения деятельности по профилактике наркомании в Удмуртской Республике3830300000</v>
      </c>
      <c r="E1375" s="15">
        <v>465</v>
      </c>
      <c r="F1375" s="15"/>
      <c r="G1375" s="18">
        <f t="shared" si="43"/>
        <v>465</v>
      </c>
      <c r="H1375" s="15">
        <v>465</v>
      </c>
      <c r="I1375" s="15">
        <v>465</v>
      </c>
    </row>
    <row r="1376" spans="1:9" ht="30.75" hidden="1" thickBot="1" x14ac:dyDescent="0.25">
      <c r="A1376" s="13" t="s">
        <v>220</v>
      </c>
      <c r="B1376" s="15">
        <v>3830300000</v>
      </c>
      <c r="C1376" s="15">
        <v>622</v>
      </c>
      <c r="D1376" s="16" t="str">
        <f t="shared" si="42"/>
        <v>Субсидии автономным учреждениям на иные цели3830300000622</v>
      </c>
      <c r="E1376" s="15">
        <v>465</v>
      </c>
      <c r="F1376" s="15"/>
      <c r="G1376" s="18">
        <f t="shared" si="43"/>
        <v>465</v>
      </c>
      <c r="H1376" s="15">
        <v>465</v>
      </c>
      <c r="I1376" s="15">
        <v>465</v>
      </c>
    </row>
    <row r="1377" spans="1:9" ht="225.75" hidden="1" thickBot="1" x14ac:dyDescent="0.25">
      <c r="A1377" s="13" t="s">
        <v>761</v>
      </c>
      <c r="B1377" s="15">
        <v>3830500000</v>
      </c>
      <c r="C1377" s="16"/>
      <c r="D1377" s="16" t="str">
        <f t="shared" si="42"/>
        <v>Организация и проведение комплексных профилактических мероприятий, конкурсов, направленных на стимулирование инновационных форм и методов антинаркотической деятельности, с целью обеспечения системы профилактики зависимости от психоактивных веществ и пропаганды здорового образа жизни. Реализация ежегодных профилактических антинаркотических проектов, в том числе направленных на развитие и поддержку волонтерского движения3830500000</v>
      </c>
      <c r="E1377" s="15">
        <v>183</v>
      </c>
      <c r="F1377" s="15" t="e">
        <v>#VALUE!</v>
      </c>
      <c r="G1377" s="18" t="e">
        <f t="shared" si="43"/>
        <v>#VALUE!</v>
      </c>
      <c r="H1377" s="15">
        <v>183</v>
      </c>
      <c r="I1377" s="15">
        <v>183</v>
      </c>
    </row>
    <row r="1378" spans="1:9" ht="30.75" hidden="1" thickBot="1" x14ac:dyDescent="0.25">
      <c r="A1378" s="13" t="s">
        <v>171</v>
      </c>
      <c r="B1378" s="15">
        <v>3830500000</v>
      </c>
      <c r="C1378" s="15">
        <v>612</v>
      </c>
      <c r="D1378" s="16" t="str">
        <f t="shared" si="42"/>
        <v>Субсидии бюджетным учреждениям на иные цели3830500000612</v>
      </c>
      <c r="E1378" s="15">
        <v>183</v>
      </c>
      <c r="F1378" s="15"/>
      <c r="G1378" s="18">
        <f t="shared" si="43"/>
        <v>183</v>
      </c>
      <c r="H1378" s="15">
        <v>183</v>
      </c>
      <c r="I1378" s="15">
        <v>183</v>
      </c>
    </row>
    <row r="1379" spans="1:9" ht="165.75" hidden="1" thickBot="1" x14ac:dyDescent="0.25">
      <c r="A1379" s="13" t="s">
        <v>762</v>
      </c>
      <c r="B1379" s="15">
        <v>3830700000</v>
      </c>
      <c r="C1379" s="16"/>
      <c r="D1379" s="16" t="str">
        <f t="shared" si="42"/>
        <v>Развитие системы раннего выявления незаконного потребления наркотических средств и психотропных веществ среди обучающихся в общеобразовательных и профессиональных образовательных организациях Удмуртской Республики, а также образовательных организациях высшего образования3830700000</v>
      </c>
      <c r="E1379" s="15">
        <v>90</v>
      </c>
      <c r="F1379" s="15" t="e">
        <v>#VALUE!</v>
      </c>
      <c r="G1379" s="18" t="e">
        <f t="shared" si="43"/>
        <v>#VALUE!</v>
      </c>
      <c r="H1379" s="15">
        <v>90</v>
      </c>
      <c r="I1379" s="15">
        <v>90</v>
      </c>
    </row>
    <row r="1380" spans="1:9" ht="30.75" hidden="1" thickBot="1" x14ac:dyDescent="0.25">
      <c r="A1380" s="13" t="s">
        <v>220</v>
      </c>
      <c r="B1380" s="15">
        <v>3830700000</v>
      </c>
      <c r="C1380" s="15">
        <v>622</v>
      </c>
      <c r="D1380" s="16" t="str">
        <f t="shared" si="42"/>
        <v>Субсидии автономным учреждениям на иные цели3830700000622</v>
      </c>
      <c r="E1380" s="15">
        <v>90</v>
      </c>
      <c r="F1380" s="15"/>
      <c r="G1380" s="18">
        <f t="shared" si="43"/>
        <v>90</v>
      </c>
      <c r="H1380" s="15">
        <v>90</v>
      </c>
      <c r="I1380" s="15">
        <v>90</v>
      </c>
    </row>
    <row r="1381" spans="1:9" ht="60.75" thickBot="1" x14ac:dyDescent="0.25">
      <c r="A1381" s="14" t="s">
        <v>16</v>
      </c>
      <c r="B1381" s="15">
        <v>3840000000</v>
      </c>
      <c r="C1381" s="16"/>
      <c r="D1381" s="16" t="str">
        <f t="shared" si="42"/>
        <v>Подпрограмма "Комплексная реабилитация и ресоциализация лиц, потребляющих наркотические средства и психотропные вещества"3840000000</v>
      </c>
      <c r="E1381" s="15">
        <v>180</v>
      </c>
      <c r="F1381" s="15"/>
      <c r="G1381" s="18">
        <f t="shared" si="43"/>
        <v>180</v>
      </c>
      <c r="H1381" s="15">
        <v>180</v>
      </c>
      <c r="I1381" s="15">
        <v>180</v>
      </c>
    </row>
    <row r="1382" spans="1:9" ht="180.75" hidden="1" thickBot="1" x14ac:dyDescent="0.25">
      <c r="A1382" s="13" t="s">
        <v>763</v>
      </c>
      <c r="B1382" s="15">
        <v>3840300000</v>
      </c>
      <c r="C1382" s="16"/>
      <c r="D1382" s="16" t="str">
        <f t="shared" si="42"/>
        <v>Развитие инфраструктуры комплексной реабилитации и ресоциализации потребителей наркотических средств и психотропных веществ с участием социально ориентированных некоммерческих организаций, осуществляющих деятельность в области комплексной реабилитации и ресоциализации потребителей наркотических средств и психотропных веществ3840300000</v>
      </c>
      <c r="E1382" s="15">
        <v>180</v>
      </c>
      <c r="F1382" s="15" t="e">
        <v>#VALUE!</v>
      </c>
      <c r="G1382" s="18" t="e">
        <f t="shared" si="43"/>
        <v>#VALUE!</v>
      </c>
      <c r="H1382" s="15">
        <v>180</v>
      </c>
      <c r="I1382" s="15">
        <v>180</v>
      </c>
    </row>
    <row r="1383" spans="1:9" ht="90.75" hidden="1" thickBot="1" x14ac:dyDescent="0.25">
      <c r="A1383" s="13" t="s">
        <v>244</v>
      </c>
      <c r="B1383" s="15">
        <v>3840300000</v>
      </c>
      <c r="C1383" s="15">
        <v>630</v>
      </c>
      <c r="D1383" s="16" t="str">
        <f t="shared" si="42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компаний)3840300000630</v>
      </c>
      <c r="E1383" s="15">
        <v>180</v>
      </c>
      <c r="F1383" s="15"/>
      <c r="G1383" s="18">
        <f t="shared" si="43"/>
        <v>180</v>
      </c>
      <c r="H1383" s="15">
        <v>180</v>
      </c>
      <c r="I1383" s="15">
        <v>180</v>
      </c>
    </row>
    <row r="1384" spans="1:9" ht="45.75" thickBot="1" x14ac:dyDescent="0.25">
      <c r="A1384" s="14" t="s">
        <v>15</v>
      </c>
      <c r="B1384" s="15">
        <v>3900000000</v>
      </c>
      <c r="C1384" s="16"/>
      <c r="D1384" s="16" t="str">
        <f t="shared" si="42"/>
        <v>Государственная программа Удмуртской Республики "Доступная среда"3900000000</v>
      </c>
      <c r="E1384" s="15">
        <v>53064.4</v>
      </c>
      <c r="F1384" s="15"/>
      <c r="G1384" s="18">
        <f t="shared" si="43"/>
        <v>53064.4</v>
      </c>
      <c r="H1384" s="15">
        <v>7267.5</v>
      </c>
      <c r="I1384" s="15">
        <v>7267.5</v>
      </c>
    </row>
    <row r="1385" spans="1:9" ht="90.75" thickBot="1" x14ac:dyDescent="0.25">
      <c r="A1385" s="14" t="s">
        <v>14</v>
      </c>
      <c r="B1385" s="15">
        <v>3910000000</v>
      </c>
      <c r="C1385" s="16"/>
      <c r="D1385" s="16" t="str">
        <f t="shared" si="42"/>
        <v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населения"3910000000</v>
      </c>
      <c r="E1385" s="15">
        <v>10285</v>
      </c>
      <c r="F1385" s="15"/>
      <c r="G1385" s="18">
        <f t="shared" si="43"/>
        <v>10285</v>
      </c>
      <c r="H1385" s="15">
        <v>5142.5</v>
      </c>
      <c r="I1385" s="15">
        <v>5142.5</v>
      </c>
    </row>
    <row r="1386" spans="1:9" ht="90.75" hidden="1" thickBot="1" x14ac:dyDescent="0.25">
      <c r="A1386" s="13" t="s">
        <v>764</v>
      </c>
      <c r="B1386" s="15">
        <v>3910100000</v>
      </c>
      <c r="C1386" s="16"/>
      <c r="D1386" s="16" t="str">
        <f t="shared" si="42"/>
        <v>Повышение уровня доступности приоритетных объектов и услуг в приоритетных сферах жизнедеятельности инвалидов и других маломобильных групп населения3910100000</v>
      </c>
      <c r="E1386" s="15">
        <v>6775</v>
      </c>
      <c r="F1386" s="15"/>
      <c r="G1386" s="18">
        <f t="shared" si="43"/>
        <v>6775</v>
      </c>
      <c r="H1386" s="15">
        <v>1632.5</v>
      </c>
      <c r="I1386" s="15">
        <v>1632.5</v>
      </c>
    </row>
    <row r="1387" spans="1:9" ht="45.75" hidden="1" thickBot="1" x14ac:dyDescent="0.25">
      <c r="A1387" s="13" t="s">
        <v>170</v>
      </c>
      <c r="B1387" s="15">
        <v>3910100000</v>
      </c>
      <c r="C1387" s="15">
        <v>240</v>
      </c>
      <c r="D1387" s="16" t="str">
        <f t="shared" si="42"/>
        <v>Иные закупки товаров, работ и услуг для обеспечения государственных (муниципальных) нужд3910100000240</v>
      </c>
      <c r="E1387" s="15">
        <v>6775</v>
      </c>
      <c r="F1387" s="15"/>
      <c r="G1387" s="18">
        <f t="shared" si="43"/>
        <v>6775</v>
      </c>
      <c r="H1387" s="15">
        <v>1632.5</v>
      </c>
      <c r="I1387" s="15">
        <v>1632.5</v>
      </c>
    </row>
    <row r="1388" spans="1:9" ht="60.75" hidden="1" thickBot="1" x14ac:dyDescent="0.25">
      <c r="A1388" s="13" t="s">
        <v>765</v>
      </c>
      <c r="B1388" s="15">
        <v>3910200000</v>
      </c>
      <c r="C1388" s="16"/>
      <c r="D1388" s="16" t="str">
        <f t="shared" si="42"/>
        <v>Повышение доступности и качества реабилитационных услуг (развитие системы реабилитации и социальной интеграции инвалидов)3910200000</v>
      </c>
      <c r="E1388" s="15">
        <v>2950</v>
      </c>
      <c r="F1388" s="15"/>
      <c r="G1388" s="18">
        <f t="shared" si="43"/>
        <v>2950</v>
      </c>
      <c r="H1388" s="15">
        <v>2950</v>
      </c>
      <c r="I1388" s="15">
        <v>2950</v>
      </c>
    </row>
    <row r="1389" spans="1:9" ht="30.75" hidden="1" thickBot="1" x14ac:dyDescent="0.25">
      <c r="A1389" s="13" t="s">
        <v>171</v>
      </c>
      <c r="B1389" s="15">
        <v>3910200000</v>
      </c>
      <c r="C1389" s="15">
        <v>612</v>
      </c>
      <c r="D1389" s="16" t="str">
        <f t="shared" si="42"/>
        <v>Субсидии бюджетным учреждениям на иные цели3910200000612</v>
      </c>
      <c r="E1389" s="15">
        <v>2250</v>
      </c>
      <c r="F1389" s="15"/>
      <c r="G1389" s="18">
        <f t="shared" si="43"/>
        <v>2250</v>
      </c>
      <c r="H1389" s="15">
        <v>2250</v>
      </c>
      <c r="I1389" s="15">
        <v>2250</v>
      </c>
    </row>
    <row r="1390" spans="1:9" ht="30.75" hidden="1" thickBot="1" x14ac:dyDescent="0.25">
      <c r="A1390" s="13" t="s">
        <v>220</v>
      </c>
      <c r="B1390" s="15">
        <v>3910200000</v>
      </c>
      <c r="C1390" s="15">
        <v>622</v>
      </c>
      <c r="D1390" s="16" t="str">
        <f t="shared" si="42"/>
        <v>Субсидии автономным учреждениям на иные цели3910200000622</v>
      </c>
      <c r="E1390" s="15">
        <v>700</v>
      </c>
      <c r="F1390" s="15"/>
      <c r="G1390" s="18">
        <f t="shared" si="43"/>
        <v>700</v>
      </c>
      <c r="H1390" s="15">
        <v>700</v>
      </c>
      <c r="I1390" s="15">
        <v>700</v>
      </c>
    </row>
    <row r="1391" spans="1:9" ht="120.75" hidden="1" thickBot="1" x14ac:dyDescent="0.25">
      <c r="A1391" s="13" t="s">
        <v>766</v>
      </c>
      <c r="B1391" s="15">
        <v>3910400000</v>
      </c>
      <c r="C1391" s="16"/>
      <c r="D1391" s="16" t="str">
        <f t="shared" si="42"/>
        <v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населения3910400000</v>
      </c>
      <c r="E1391" s="15">
        <v>560</v>
      </c>
      <c r="F1391" s="15"/>
      <c r="G1391" s="18">
        <f t="shared" si="43"/>
        <v>560</v>
      </c>
      <c r="H1391" s="15">
        <v>560</v>
      </c>
      <c r="I1391" s="15">
        <v>560</v>
      </c>
    </row>
    <row r="1392" spans="1:9" ht="45.75" hidden="1" thickBot="1" x14ac:dyDescent="0.25">
      <c r="A1392" s="13" t="s">
        <v>170</v>
      </c>
      <c r="B1392" s="15">
        <v>3910400000</v>
      </c>
      <c r="C1392" s="15">
        <v>240</v>
      </c>
      <c r="D1392" s="16" t="str">
        <f t="shared" si="42"/>
        <v>Иные закупки товаров, работ и услуг для обеспечения государственных (муниципальных) нужд3910400000240</v>
      </c>
      <c r="E1392" s="15">
        <v>560</v>
      </c>
      <c r="F1392" s="15"/>
      <c r="G1392" s="18">
        <f t="shared" si="43"/>
        <v>560</v>
      </c>
      <c r="H1392" s="15">
        <v>560</v>
      </c>
      <c r="I1392" s="15">
        <v>560</v>
      </c>
    </row>
    <row r="1393" spans="1:9" ht="45.75" thickBot="1" x14ac:dyDescent="0.25">
      <c r="A1393" s="14" t="s">
        <v>13</v>
      </c>
      <c r="B1393" s="15">
        <v>3920000000</v>
      </c>
      <c r="C1393" s="16"/>
      <c r="D1393" s="16" t="str">
        <f t="shared" si="42"/>
        <v>Подпрограмма "Совершенствование системы комплексной реабилитации и абилитации инвалидов"3920000000</v>
      </c>
      <c r="E1393" s="15">
        <v>40962.800000000003</v>
      </c>
      <c r="F1393" s="15"/>
      <c r="G1393" s="18">
        <f t="shared" si="43"/>
        <v>40962.800000000003</v>
      </c>
      <c r="H1393" s="15">
        <v>0</v>
      </c>
      <c r="I1393" s="15">
        <v>0</v>
      </c>
    </row>
    <row r="1394" spans="1:9" ht="165.75" hidden="1" thickBot="1" x14ac:dyDescent="0.25">
      <c r="A1394" s="13" t="s">
        <v>767</v>
      </c>
      <c r="B1394" s="15">
        <v>3920100000</v>
      </c>
      <c r="C1394" s="16"/>
      <c r="D1394" s="16" t="str">
        <f t="shared" si="42"/>
        <v>Создание в субъекте Российской Федерации базовой профессиональной образовательной организации, обеспечивающей поддержку функционирования региональной системы инклюзивного среднего профессионального образования инвалидов и лиц с ограниченными возможностями здоровья в субъекте Российской Федерации3920100000</v>
      </c>
      <c r="E1394" s="15">
        <v>26725.8</v>
      </c>
      <c r="F1394" s="15" t="e">
        <v>#VALUE!</v>
      </c>
      <c r="G1394" s="18" t="e">
        <f t="shared" si="43"/>
        <v>#VALUE!</v>
      </c>
      <c r="H1394" s="15">
        <v>0</v>
      </c>
      <c r="I1394" s="15">
        <v>0</v>
      </c>
    </row>
    <row r="1395" spans="1:9" ht="30.75" hidden="1" thickBot="1" x14ac:dyDescent="0.25">
      <c r="A1395" s="13" t="s">
        <v>171</v>
      </c>
      <c r="B1395" s="15">
        <v>3920100000</v>
      </c>
      <c r="C1395" s="15">
        <v>612</v>
      </c>
      <c r="D1395" s="16" t="str">
        <f t="shared" si="42"/>
        <v>Субсидии бюджетным учреждениям на иные цели3920100000612</v>
      </c>
      <c r="E1395" s="15">
        <v>26725.8</v>
      </c>
      <c r="F1395" s="15"/>
      <c r="G1395" s="18">
        <f t="shared" si="43"/>
        <v>26725.8</v>
      </c>
      <c r="H1395" s="15">
        <v>0</v>
      </c>
      <c r="I1395" s="15">
        <v>0</v>
      </c>
    </row>
    <row r="1396" spans="1:9" ht="90.75" hidden="1" thickBot="1" x14ac:dyDescent="0.25">
      <c r="A1396" s="13" t="s">
        <v>768</v>
      </c>
      <c r="B1396" s="15">
        <v>3920600000</v>
      </c>
      <c r="C1396" s="16"/>
      <c r="D1396" s="16" t="str">
        <f t="shared" si="42"/>
        <v>Формирование условий для развития системы комплексной реабилитации и абилитации инвалидов, в том числе детей-инвалидов, а также ранней помощи в субъекте Российской Федерации3920600000</v>
      </c>
      <c r="E1396" s="15">
        <v>14237</v>
      </c>
      <c r="F1396" s="15"/>
      <c r="G1396" s="18">
        <f t="shared" si="43"/>
        <v>14237</v>
      </c>
      <c r="H1396" s="15">
        <v>0</v>
      </c>
      <c r="I1396" s="15">
        <v>0</v>
      </c>
    </row>
    <row r="1397" spans="1:9" ht="45.75" hidden="1" thickBot="1" x14ac:dyDescent="0.25">
      <c r="A1397" s="13" t="s">
        <v>170</v>
      </c>
      <c r="B1397" s="15">
        <v>3920600000</v>
      </c>
      <c r="C1397" s="15">
        <v>240</v>
      </c>
      <c r="D1397" s="16" t="str">
        <f t="shared" si="42"/>
        <v>Иные закупки товаров, работ и услуг для обеспечения государственных (муниципальных) нужд3920600000240</v>
      </c>
      <c r="E1397" s="15">
        <v>11531.9</v>
      </c>
      <c r="F1397" s="15"/>
      <c r="G1397" s="18">
        <f t="shared" si="43"/>
        <v>11531.9</v>
      </c>
      <c r="H1397" s="15">
        <v>0</v>
      </c>
      <c r="I1397" s="15">
        <v>0</v>
      </c>
    </row>
    <row r="1398" spans="1:9" ht="30.75" hidden="1" thickBot="1" x14ac:dyDescent="0.25">
      <c r="A1398" s="13" t="s">
        <v>220</v>
      </c>
      <c r="B1398" s="15">
        <v>3920600000</v>
      </c>
      <c r="C1398" s="15">
        <v>622</v>
      </c>
      <c r="D1398" s="16" t="str">
        <f t="shared" si="42"/>
        <v>Субсидии автономным учреждениям на иные цели3920600000622</v>
      </c>
      <c r="E1398" s="15">
        <v>2705.1</v>
      </c>
      <c r="F1398" s="15"/>
      <c r="G1398" s="18">
        <f t="shared" si="43"/>
        <v>2705.1</v>
      </c>
      <c r="H1398" s="15">
        <v>0</v>
      </c>
      <c r="I1398" s="15">
        <v>0</v>
      </c>
    </row>
    <row r="1399" spans="1:9" ht="90.75" thickBot="1" x14ac:dyDescent="0.25">
      <c r="A1399" s="14" t="s">
        <v>12</v>
      </c>
      <c r="B1399" s="15">
        <v>3930000000</v>
      </c>
      <c r="C1399" s="16"/>
      <c r="D1399" s="16" t="str">
        <f t="shared" si="42"/>
        <v>Подпрограмма "Сопровождение инвалидов молодого возраста при получении ими профессионального образования и содействие в последующем трудоустройстве"3930000000</v>
      </c>
      <c r="E1399" s="15">
        <v>1816.6</v>
      </c>
      <c r="F1399" s="15"/>
      <c r="G1399" s="18">
        <f t="shared" si="43"/>
        <v>1816.6</v>
      </c>
      <c r="H1399" s="15">
        <v>2125</v>
      </c>
      <c r="I1399" s="15">
        <v>2125</v>
      </c>
    </row>
    <row r="1400" spans="1:9" ht="75.75" hidden="1" thickBot="1" x14ac:dyDescent="0.25">
      <c r="A1400" s="13" t="s">
        <v>769</v>
      </c>
      <c r="B1400" s="15">
        <v>3930200000</v>
      </c>
      <c r="C1400" s="16"/>
      <c r="D1400" s="16" t="str">
        <f t="shared" si="42"/>
        <v>Направление на профессиональное обучение и дополнительное профессиональное образование безработных инвалидов молодого возраста3930200000</v>
      </c>
      <c r="E1400" s="15">
        <v>1816.6</v>
      </c>
      <c r="F1400" s="15"/>
      <c r="G1400" s="18">
        <f t="shared" si="43"/>
        <v>1816.6</v>
      </c>
      <c r="H1400" s="15">
        <v>2125</v>
      </c>
      <c r="I1400" s="15">
        <v>2125</v>
      </c>
    </row>
    <row r="1401" spans="1:9" ht="30.75" hidden="1" thickBot="1" x14ac:dyDescent="0.25">
      <c r="A1401" s="13" t="s">
        <v>171</v>
      </c>
      <c r="B1401" s="15">
        <v>3930200000</v>
      </c>
      <c r="C1401" s="15">
        <v>612</v>
      </c>
      <c r="D1401" s="16" t="str">
        <f t="shared" si="42"/>
        <v>Субсидии бюджетным учреждениям на иные цели3930200000612</v>
      </c>
      <c r="E1401" s="15">
        <v>1000</v>
      </c>
      <c r="F1401" s="15"/>
      <c r="G1401" s="18">
        <f t="shared" si="43"/>
        <v>1000</v>
      </c>
      <c r="H1401" s="15">
        <v>1125</v>
      </c>
      <c r="I1401" s="15">
        <v>1125</v>
      </c>
    </row>
    <row r="1402" spans="1:9" ht="30.75" hidden="1" thickBot="1" x14ac:dyDescent="0.25">
      <c r="A1402" s="13" t="s">
        <v>220</v>
      </c>
      <c r="B1402" s="15">
        <v>3930200000</v>
      </c>
      <c r="C1402" s="15">
        <v>622</v>
      </c>
      <c r="D1402" s="16" t="str">
        <f t="shared" si="42"/>
        <v>Субсидии автономным учреждениям на иные цели3930200000622</v>
      </c>
      <c r="E1402" s="15">
        <v>816.6</v>
      </c>
      <c r="F1402" s="15"/>
      <c r="G1402" s="18">
        <f t="shared" si="43"/>
        <v>816.6</v>
      </c>
      <c r="H1402" s="15">
        <v>1000</v>
      </c>
      <c r="I1402" s="15">
        <v>1000</v>
      </c>
    </row>
    <row r="1403" spans="1:9" ht="30.75" hidden="1" thickBot="1" x14ac:dyDescent="0.25">
      <c r="A1403" s="13" t="s">
        <v>770</v>
      </c>
      <c r="B1403" s="15">
        <v>9900000000</v>
      </c>
      <c r="C1403" s="16"/>
      <c r="D1403" s="16" t="str">
        <f t="shared" si="42"/>
        <v>Непрограммные направления деятельности9900000000</v>
      </c>
      <c r="E1403" s="15">
        <v>6731675.7000000002</v>
      </c>
      <c r="F1403" s="15">
        <v>270866.3</v>
      </c>
      <c r="G1403" s="18">
        <f t="shared" si="43"/>
        <v>7002542</v>
      </c>
      <c r="H1403" s="15">
        <v>6747271.5</v>
      </c>
      <c r="I1403" s="15">
        <v>6252487</v>
      </c>
    </row>
    <row r="1404" spans="1:9" ht="75.75" hidden="1" thickBot="1" x14ac:dyDescent="0.25">
      <c r="A1404" s="13" t="s">
        <v>771</v>
      </c>
      <c r="B1404" s="15">
        <v>9900100000</v>
      </c>
      <c r="C1404" s="16"/>
      <c r="D1404" s="16" t="str">
        <f t="shared" si="42"/>
        <v>Обеспечение деятельности государственных органов Удмуртской Республики, не включенных в государственные программы Удмуртской Республики9900100000</v>
      </c>
      <c r="E1404" s="15">
        <v>809578.4</v>
      </c>
      <c r="F1404" s="15">
        <v>0</v>
      </c>
      <c r="G1404" s="18">
        <f t="shared" si="43"/>
        <v>809578.4</v>
      </c>
      <c r="H1404" s="15">
        <v>778005.8</v>
      </c>
      <c r="I1404" s="15">
        <v>802928.9</v>
      </c>
    </row>
    <row r="1405" spans="1:9" ht="45.75" hidden="1" thickBot="1" x14ac:dyDescent="0.25">
      <c r="A1405" s="13" t="s">
        <v>226</v>
      </c>
      <c r="B1405" s="15">
        <v>9900100000</v>
      </c>
      <c r="C1405" s="15">
        <v>120</v>
      </c>
      <c r="D1405" s="16" t="str">
        <f t="shared" si="42"/>
        <v>Расходы на выплаты персоналу государственных (муниципальных) органов9900100000120</v>
      </c>
      <c r="E1405" s="15">
        <v>611184.30000000005</v>
      </c>
      <c r="F1405" s="15">
        <v>-150</v>
      </c>
      <c r="G1405" s="18">
        <f t="shared" si="43"/>
        <v>611034.30000000005</v>
      </c>
      <c r="H1405" s="15">
        <v>633670.5</v>
      </c>
      <c r="I1405" s="15">
        <v>658588.5</v>
      </c>
    </row>
    <row r="1406" spans="1:9" ht="45.75" hidden="1" thickBot="1" x14ac:dyDescent="0.25">
      <c r="A1406" s="13" t="s">
        <v>170</v>
      </c>
      <c r="B1406" s="15">
        <v>9900100000</v>
      </c>
      <c r="C1406" s="15">
        <v>240</v>
      </c>
      <c r="D1406" s="16" t="str">
        <f t="shared" si="42"/>
        <v>Иные закупки товаров, работ и услуг для обеспечения государственных (муниципальных) нужд9900100000240</v>
      </c>
      <c r="E1406" s="15">
        <v>198106</v>
      </c>
      <c r="F1406" s="15">
        <v>150</v>
      </c>
      <c r="G1406" s="18">
        <f t="shared" si="43"/>
        <v>198256</v>
      </c>
      <c r="H1406" s="15">
        <v>144044.20000000001</v>
      </c>
      <c r="I1406" s="15">
        <v>144047.29999999999</v>
      </c>
    </row>
    <row r="1407" spans="1:9" ht="45.75" hidden="1" thickBot="1" x14ac:dyDescent="0.25">
      <c r="A1407" s="13" t="s">
        <v>184</v>
      </c>
      <c r="B1407" s="15">
        <v>9900100000</v>
      </c>
      <c r="C1407" s="15">
        <v>320</v>
      </c>
      <c r="D1407" s="16" t="str">
        <f t="shared" si="42"/>
        <v>Социальные выплаты гражданам, кроме публичных нормативных социальных выплат9900100000320</v>
      </c>
      <c r="E1407" s="15">
        <v>223.8</v>
      </c>
      <c r="F1407" s="15"/>
      <c r="G1407" s="18">
        <f t="shared" si="43"/>
        <v>223.8</v>
      </c>
      <c r="H1407" s="15">
        <v>226.8</v>
      </c>
      <c r="I1407" s="15">
        <v>228.8</v>
      </c>
    </row>
    <row r="1408" spans="1:9" ht="30.75" hidden="1" thickBot="1" x14ac:dyDescent="0.25">
      <c r="A1408" s="13" t="s">
        <v>199</v>
      </c>
      <c r="B1408" s="15">
        <v>9900100000</v>
      </c>
      <c r="C1408" s="15">
        <v>850</v>
      </c>
      <c r="D1408" s="16" t="str">
        <f t="shared" si="42"/>
        <v>Уплата налогов, сборов и иных платежей9900100000850</v>
      </c>
      <c r="E1408" s="15">
        <v>64.3</v>
      </c>
      <c r="F1408" s="15"/>
      <c r="G1408" s="18">
        <f t="shared" si="43"/>
        <v>64.3</v>
      </c>
      <c r="H1408" s="15">
        <v>64.3</v>
      </c>
      <c r="I1408" s="15">
        <v>64.3</v>
      </c>
    </row>
    <row r="1409" spans="1:9" ht="30.75" hidden="1" thickBot="1" x14ac:dyDescent="0.25">
      <c r="A1409" s="13" t="s">
        <v>772</v>
      </c>
      <c r="B1409" s="15">
        <v>9900200000</v>
      </c>
      <c r="C1409" s="16"/>
      <c r="D1409" s="16" t="str">
        <f t="shared" si="42"/>
        <v>Организация и проведение выборов в Удмуртской Республике9900200000</v>
      </c>
      <c r="E1409" s="15">
        <v>244525</v>
      </c>
      <c r="F1409" s="15"/>
      <c r="G1409" s="18">
        <f t="shared" si="43"/>
        <v>244525</v>
      </c>
      <c r="H1409" s="15">
        <v>6325</v>
      </c>
      <c r="I1409" s="15">
        <v>6325</v>
      </c>
    </row>
    <row r="1410" spans="1:9" ht="45.75" hidden="1" thickBot="1" x14ac:dyDescent="0.25">
      <c r="A1410" s="13" t="s">
        <v>170</v>
      </c>
      <c r="B1410" s="15">
        <v>9900200000</v>
      </c>
      <c r="C1410" s="15">
        <v>240</v>
      </c>
      <c r="D1410" s="16" t="str">
        <f t="shared" si="42"/>
        <v>Иные закупки товаров, работ и услуг для обеспечения государственных (муниципальных) нужд9900200000240</v>
      </c>
      <c r="E1410" s="15">
        <v>125</v>
      </c>
      <c r="F1410" s="15"/>
      <c r="G1410" s="18">
        <f t="shared" si="43"/>
        <v>125</v>
      </c>
      <c r="H1410" s="15">
        <v>125</v>
      </c>
      <c r="I1410" s="15">
        <v>125</v>
      </c>
    </row>
    <row r="1411" spans="1:9" ht="15.75" hidden="1" thickBot="1" x14ac:dyDescent="0.25">
      <c r="A1411" s="13" t="s">
        <v>773</v>
      </c>
      <c r="B1411" s="15">
        <v>9900200000</v>
      </c>
      <c r="C1411" s="15">
        <v>880</v>
      </c>
      <c r="D1411" s="16" t="str">
        <f t="shared" ref="D1411:D1465" si="44">A1411&amp;B1411&amp;C1411</f>
        <v>Специальные расходы9900200000880</v>
      </c>
      <c r="E1411" s="15">
        <v>244400</v>
      </c>
      <c r="F1411" s="15"/>
      <c r="G1411" s="18">
        <f t="shared" ref="G1411:G1465" si="45">E1411+F1411</f>
        <v>244400</v>
      </c>
      <c r="H1411" s="15">
        <v>6200</v>
      </c>
      <c r="I1411" s="15">
        <v>6200</v>
      </c>
    </row>
    <row r="1412" spans="1:9" ht="30.75" hidden="1" thickBot="1" x14ac:dyDescent="0.25">
      <c r="A1412" s="13" t="s">
        <v>774</v>
      </c>
      <c r="B1412" s="15">
        <v>9900300000</v>
      </c>
      <c r="C1412" s="16"/>
      <c r="D1412" s="16" t="str">
        <f t="shared" si="44"/>
        <v>Прочие обязательства государства9900300000</v>
      </c>
      <c r="E1412" s="15">
        <v>67085.8</v>
      </c>
      <c r="F1412" s="15">
        <v>54935</v>
      </c>
      <c r="G1412" s="18">
        <f t="shared" si="45"/>
        <v>122020.8</v>
      </c>
      <c r="H1412" s="15">
        <v>30697.7</v>
      </c>
      <c r="I1412" s="15">
        <v>29210.2</v>
      </c>
    </row>
    <row r="1413" spans="1:9" ht="45.75" hidden="1" thickBot="1" x14ac:dyDescent="0.25">
      <c r="A1413" s="13" t="s">
        <v>170</v>
      </c>
      <c r="B1413" s="15">
        <v>9900300000</v>
      </c>
      <c r="C1413" s="15">
        <v>240</v>
      </c>
      <c r="D1413" s="16" t="str">
        <f t="shared" si="44"/>
        <v>Иные закупки товаров, работ и услуг для обеспечения государственных (муниципальных) нужд9900300000240</v>
      </c>
      <c r="E1413" s="15">
        <v>45088.5</v>
      </c>
      <c r="F1413" s="15">
        <v>-850.4</v>
      </c>
      <c r="G1413" s="18">
        <f t="shared" si="45"/>
        <v>44238.1</v>
      </c>
      <c r="H1413" s="15">
        <v>17957.8</v>
      </c>
      <c r="I1413" s="15">
        <v>16470.3</v>
      </c>
    </row>
    <row r="1414" spans="1:9" ht="15.75" hidden="1" thickBot="1" x14ac:dyDescent="0.25">
      <c r="A1414" s="13" t="s">
        <v>276</v>
      </c>
      <c r="B1414" s="15">
        <v>9900300000</v>
      </c>
      <c r="C1414" s="15">
        <v>350</v>
      </c>
      <c r="D1414" s="16" t="str">
        <f t="shared" si="44"/>
        <v>Премии и гранты9900300000350</v>
      </c>
      <c r="E1414" s="15">
        <v>0</v>
      </c>
      <c r="F1414" s="15"/>
      <c r="G1414" s="18">
        <f t="shared" si="45"/>
        <v>0</v>
      </c>
      <c r="H1414" s="15">
        <v>81.3</v>
      </c>
      <c r="I1414" s="15">
        <v>81.3</v>
      </c>
    </row>
    <row r="1415" spans="1:9" ht="30.75" hidden="1" thickBot="1" x14ac:dyDescent="0.25">
      <c r="A1415" s="13" t="s">
        <v>171</v>
      </c>
      <c r="B1415" s="15">
        <v>9900300000</v>
      </c>
      <c r="C1415" s="15">
        <v>612</v>
      </c>
      <c r="D1415" s="16" t="str">
        <f t="shared" si="44"/>
        <v>Субсидии бюджетным учреждениям на иные цели9900300000612</v>
      </c>
      <c r="E1415" s="15">
        <v>2057.8000000000002</v>
      </c>
      <c r="F1415" s="15">
        <v>600</v>
      </c>
      <c r="G1415" s="18">
        <f t="shared" si="45"/>
        <v>2657.8</v>
      </c>
      <c r="H1415" s="15">
        <v>0</v>
      </c>
      <c r="I1415" s="15">
        <v>0</v>
      </c>
    </row>
    <row r="1416" spans="1:9" ht="30.75" hidden="1" thickBot="1" x14ac:dyDescent="0.25">
      <c r="A1416" s="13" t="s">
        <v>220</v>
      </c>
      <c r="B1416" s="15">
        <v>9900300000</v>
      </c>
      <c r="C1416" s="15">
        <v>622</v>
      </c>
      <c r="D1416" s="16" t="str">
        <f t="shared" si="44"/>
        <v>Субсидии автономным учреждениям на иные цели9900300000622</v>
      </c>
      <c r="E1416" s="15">
        <v>7132.9</v>
      </c>
      <c r="F1416" s="15">
        <v>55105.4</v>
      </c>
      <c r="G1416" s="18">
        <f t="shared" si="45"/>
        <v>62238.3</v>
      </c>
      <c r="H1416" s="15">
        <v>1063.4000000000001</v>
      </c>
      <c r="I1416" s="15">
        <v>1063.4000000000001</v>
      </c>
    </row>
    <row r="1417" spans="1:9" ht="90.75" hidden="1" thickBot="1" x14ac:dyDescent="0.25">
      <c r="A1417" s="13" t="s">
        <v>244</v>
      </c>
      <c r="B1417" s="15">
        <v>9900300000</v>
      </c>
      <c r="C1417" s="15">
        <v>630</v>
      </c>
      <c r="D1417" s="16" t="str">
        <f t="shared" si="4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компаний)9900300000630</v>
      </c>
      <c r="E1417" s="15">
        <v>1250</v>
      </c>
      <c r="F1417" s="15"/>
      <c r="G1417" s="18">
        <f t="shared" si="45"/>
        <v>1250</v>
      </c>
      <c r="H1417" s="15">
        <v>0</v>
      </c>
      <c r="I1417" s="15">
        <v>0</v>
      </c>
    </row>
    <row r="1418" spans="1:9" ht="30.75" hidden="1" thickBot="1" x14ac:dyDescent="0.25">
      <c r="A1418" s="13" t="s">
        <v>541</v>
      </c>
      <c r="B1418" s="15">
        <v>9900300000</v>
      </c>
      <c r="C1418" s="15">
        <v>830</v>
      </c>
      <c r="D1418" s="16" t="str">
        <f t="shared" si="44"/>
        <v>Исполнение судебных актов9900300000830</v>
      </c>
      <c r="E1418" s="15">
        <v>7531.6</v>
      </c>
      <c r="F1418" s="15">
        <v>80</v>
      </c>
      <c r="G1418" s="18">
        <f t="shared" si="45"/>
        <v>7611.6</v>
      </c>
      <c r="H1418" s="15">
        <v>5656.6</v>
      </c>
      <c r="I1418" s="15">
        <v>5656.6</v>
      </c>
    </row>
    <row r="1419" spans="1:9" ht="30.75" hidden="1" thickBot="1" x14ac:dyDescent="0.25">
      <c r="A1419" s="13" t="s">
        <v>199</v>
      </c>
      <c r="B1419" s="15">
        <v>9900300000</v>
      </c>
      <c r="C1419" s="15">
        <v>850</v>
      </c>
      <c r="D1419" s="16" t="str">
        <f t="shared" si="44"/>
        <v>Уплата налогов, сборов и иных платежей9900300000850</v>
      </c>
      <c r="E1419" s="15">
        <v>4025</v>
      </c>
      <c r="F1419" s="15"/>
      <c r="G1419" s="18">
        <f t="shared" si="45"/>
        <v>4025</v>
      </c>
      <c r="H1419" s="15">
        <v>4025</v>
      </c>
      <c r="I1419" s="15">
        <v>4025</v>
      </c>
    </row>
    <row r="1420" spans="1:9" ht="15.75" hidden="1" thickBot="1" x14ac:dyDescent="0.25">
      <c r="A1420" s="13" t="s">
        <v>580</v>
      </c>
      <c r="B1420" s="15">
        <v>9900300000</v>
      </c>
      <c r="C1420" s="15">
        <v>870</v>
      </c>
      <c r="D1420" s="16" t="str">
        <f t="shared" si="44"/>
        <v>Резервные средства9900300000870</v>
      </c>
      <c r="E1420" s="15">
        <v>0</v>
      </c>
      <c r="F1420" s="15"/>
      <c r="G1420" s="18">
        <f t="shared" si="45"/>
        <v>0</v>
      </c>
      <c r="H1420" s="15">
        <v>1913.6</v>
      </c>
      <c r="I1420" s="15">
        <v>1913.6</v>
      </c>
    </row>
    <row r="1421" spans="1:9" ht="15.75" hidden="1" thickBot="1" x14ac:dyDescent="0.25">
      <c r="A1421" s="13" t="s">
        <v>775</v>
      </c>
      <c r="B1421" s="15">
        <v>9900400000</v>
      </c>
      <c r="C1421" s="16"/>
      <c r="D1421" s="16" t="str">
        <f t="shared" si="44"/>
        <v>Резервные фонды9900400000</v>
      </c>
      <c r="E1421" s="15">
        <v>1507500</v>
      </c>
      <c r="F1421" s="15">
        <v>40000</v>
      </c>
      <c r="G1421" s="18">
        <f t="shared" si="45"/>
        <v>1547500</v>
      </c>
      <c r="H1421" s="15">
        <v>7500</v>
      </c>
      <c r="I1421" s="15">
        <v>7500</v>
      </c>
    </row>
    <row r="1422" spans="1:9" ht="45.75" hidden="1" thickBot="1" x14ac:dyDescent="0.25">
      <c r="A1422" s="13" t="s">
        <v>170</v>
      </c>
      <c r="B1422" s="15">
        <v>9900400000</v>
      </c>
      <c r="C1422" s="15">
        <v>240</v>
      </c>
      <c r="D1422" s="16" t="str">
        <f t="shared" si="44"/>
        <v>Иные закупки товаров, работ и услуг для обеспечения государственных (муниципальных) нужд9900400000240</v>
      </c>
      <c r="E1422" s="15">
        <v>1075995</v>
      </c>
      <c r="F1422" s="15">
        <v>0</v>
      </c>
      <c r="G1422" s="18">
        <f t="shared" si="45"/>
        <v>1075995</v>
      </c>
      <c r="H1422" s="15">
        <v>0</v>
      </c>
      <c r="I1422" s="15">
        <v>0</v>
      </c>
    </row>
    <row r="1423" spans="1:9" ht="120.75" hidden="1" thickBot="1" x14ac:dyDescent="0.25">
      <c r="A1423" s="13" t="s">
        <v>776</v>
      </c>
      <c r="B1423" s="15">
        <v>9900409650</v>
      </c>
      <c r="C1423" s="16"/>
      <c r="D1423" s="16" t="str">
        <f t="shared" si="44"/>
        <v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инфекции9900409650</v>
      </c>
      <c r="E1423" s="15">
        <v>306000</v>
      </c>
      <c r="F1423" s="15"/>
      <c r="G1423" s="18">
        <f t="shared" si="45"/>
        <v>306000</v>
      </c>
      <c r="H1423" s="15">
        <v>0</v>
      </c>
      <c r="I1423" s="15">
        <v>0</v>
      </c>
    </row>
    <row r="1424" spans="1:9" ht="30.75" hidden="1" thickBot="1" x14ac:dyDescent="0.25">
      <c r="A1424" s="13" t="s">
        <v>252</v>
      </c>
      <c r="B1424" s="15">
        <v>9900409650</v>
      </c>
      <c r="C1424" s="15">
        <v>540</v>
      </c>
      <c r="D1424" s="16" t="str">
        <f t="shared" si="44"/>
        <v>Иные межбюджетные трансферты9900409650540</v>
      </c>
      <c r="E1424" s="15">
        <v>306000</v>
      </c>
      <c r="F1424" s="15"/>
      <c r="G1424" s="18">
        <f t="shared" si="45"/>
        <v>306000</v>
      </c>
      <c r="H1424" s="15">
        <v>0</v>
      </c>
      <c r="I1424" s="15">
        <v>0</v>
      </c>
    </row>
    <row r="1425" spans="1:9" ht="30.75" hidden="1" thickBot="1" x14ac:dyDescent="0.25">
      <c r="A1425" s="13" t="s">
        <v>171</v>
      </c>
      <c r="B1425" s="15">
        <v>9900400000</v>
      </c>
      <c r="C1425" s="15">
        <v>612</v>
      </c>
      <c r="D1425" s="16" t="str">
        <f t="shared" si="44"/>
        <v>Субсидии бюджетным учреждениям на иные цели9900400000612</v>
      </c>
      <c r="E1425" s="15">
        <v>18005</v>
      </c>
      <c r="F1425" s="15"/>
      <c r="G1425" s="18">
        <f t="shared" si="45"/>
        <v>18005</v>
      </c>
      <c r="H1425" s="15">
        <v>0</v>
      </c>
      <c r="I1425" s="15">
        <v>0</v>
      </c>
    </row>
    <row r="1426" spans="1:9" ht="15.75" hidden="1" thickBot="1" x14ac:dyDescent="0.25">
      <c r="A1426" s="13" t="s">
        <v>580</v>
      </c>
      <c r="B1426" s="15">
        <v>9900400000</v>
      </c>
      <c r="C1426" s="15">
        <v>870</v>
      </c>
      <c r="D1426" s="16" t="str">
        <f t="shared" si="44"/>
        <v>Резервные средства9900400000870</v>
      </c>
      <c r="E1426" s="15">
        <v>107500</v>
      </c>
      <c r="F1426" s="15">
        <v>40000</v>
      </c>
      <c r="G1426" s="18">
        <f t="shared" si="45"/>
        <v>147500</v>
      </c>
      <c r="H1426" s="15">
        <v>7500</v>
      </c>
      <c r="I1426" s="15">
        <v>7500</v>
      </c>
    </row>
    <row r="1427" spans="1:9" ht="105.75" hidden="1" thickBot="1" x14ac:dyDescent="0.25">
      <c r="A1427" s="13" t="s">
        <v>777</v>
      </c>
      <c r="B1427" s="15">
        <v>9900500000</v>
      </c>
      <c r="C1427" s="16"/>
      <c r="D1427" s="16" t="str">
        <f t="shared" si="44"/>
        <v>Расходы на обеспечение государственных гарантий лицам, замещающим государственные должности Удмуртской Республики, и государственным гражданским служащим Удмуртской Республики9900500000</v>
      </c>
      <c r="E1427" s="15">
        <v>1663.2</v>
      </c>
      <c r="F1427" s="15"/>
      <c r="G1427" s="18">
        <f t="shared" si="45"/>
        <v>1663.2</v>
      </c>
      <c r="H1427" s="15">
        <v>1663.2</v>
      </c>
      <c r="I1427" s="15">
        <v>1663.2</v>
      </c>
    </row>
    <row r="1428" spans="1:9" ht="45.75" hidden="1" thickBot="1" x14ac:dyDescent="0.25">
      <c r="A1428" s="13" t="s">
        <v>226</v>
      </c>
      <c r="B1428" s="15">
        <v>9900500000</v>
      </c>
      <c r="C1428" s="15">
        <v>120</v>
      </c>
      <c r="D1428" s="16" t="str">
        <f t="shared" si="44"/>
        <v>Расходы на выплаты персоналу государственных (муниципальных) органов9900500000120</v>
      </c>
      <c r="E1428" s="15">
        <v>957</v>
      </c>
      <c r="F1428" s="15"/>
      <c r="G1428" s="18">
        <f t="shared" si="45"/>
        <v>957</v>
      </c>
      <c r="H1428" s="15">
        <v>957</v>
      </c>
      <c r="I1428" s="15">
        <v>957</v>
      </c>
    </row>
    <row r="1429" spans="1:9" ht="15.75" hidden="1" thickBot="1" x14ac:dyDescent="0.25">
      <c r="A1429" s="13" t="s">
        <v>580</v>
      </c>
      <c r="B1429" s="15">
        <v>9900500000</v>
      </c>
      <c r="C1429" s="15">
        <v>870</v>
      </c>
      <c r="D1429" s="16" t="str">
        <f t="shared" si="44"/>
        <v>Резервные средства9900500000870</v>
      </c>
      <c r="E1429" s="15">
        <v>706.2</v>
      </c>
      <c r="F1429" s="15"/>
      <c r="G1429" s="18">
        <f t="shared" si="45"/>
        <v>706.2</v>
      </c>
      <c r="H1429" s="15">
        <v>706.2</v>
      </c>
      <c r="I1429" s="15">
        <v>706.2</v>
      </c>
    </row>
    <row r="1430" spans="1:9" ht="75.75" hidden="1" thickBot="1" x14ac:dyDescent="0.25">
      <c r="A1430" s="13" t="s">
        <v>778</v>
      </c>
      <c r="B1430" s="15">
        <v>9900600000</v>
      </c>
      <c r="C1430" s="16"/>
      <c r="D1430" s="16" t="str">
        <f t="shared" si="44"/>
        <v>Расходы, связанные с оказанием бесплатной юридической помощи гражданам Российской Федерации, проживающим на территории Удмуртской Республики9900600000</v>
      </c>
      <c r="E1430" s="15">
        <v>769.4</v>
      </c>
      <c r="F1430" s="15"/>
      <c r="G1430" s="18">
        <f t="shared" si="45"/>
        <v>769.4</v>
      </c>
      <c r="H1430" s="15">
        <v>769.4</v>
      </c>
      <c r="I1430" s="15">
        <v>769.4</v>
      </c>
    </row>
    <row r="1431" spans="1:9" ht="90.75" hidden="1" thickBot="1" x14ac:dyDescent="0.25">
      <c r="A1431" s="13" t="s">
        <v>244</v>
      </c>
      <c r="B1431" s="15">
        <v>9900600000</v>
      </c>
      <c r="C1431" s="15">
        <v>630</v>
      </c>
      <c r="D1431" s="16" t="str">
        <f t="shared" si="4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компаний)9900600000630</v>
      </c>
      <c r="E1431" s="15">
        <v>769.4</v>
      </c>
      <c r="F1431" s="15"/>
      <c r="G1431" s="18">
        <f t="shared" si="45"/>
        <v>769.4</v>
      </c>
      <c r="H1431" s="15">
        <v>769.4</v>
      </c>
      <c r="I1431" s="15">
        <v>769.4</v>
      </c>
    </row>
    <row r="1432" spans="1:9" ht="30.75" hidden="1" thickBot="1" x14ac:dyDescent="0.25">
      <c r="A1432" s="13" t="s">
        <v>779</v>
      </c>
      <c r="B1432" s="15">
        <v>9900700000</v>
      </c>
      <c r="C1432" s="16"/>
      <c r="D1432" s="16" t="str">
        <f t="shared" si="44"/>
        <v>Уплата налога на имущество и земельного налога9900700000</v>
      </c>
      <c r="E1432" s="15">
        <v>1921.8</v>
      </c>
      <c r="F1432" s="15">
        <v>0</v>
      </c>
      <c r="G1432" s="18">
        <f t="shared" si="45"/>
        <v>1921.8</v>
      </c>
      <c r="H1432" s="15">
        <v>7319.9</v>
      </c>
      <c r="I1432" s="15">
        <v>8693.4</v>
      </c>
    </row>
    <row r="1433" spans="1:9" ht="30.75" hidden="1" thickBot="1" x14ac:dyDescent="0.25">
      <c r="A1433" s="13" t="s">
        <v>171</v>
      </c>
      <c r="B1433" s="15">
        <v>9900700000</v>
      </c>
      <c r="C1433" s="15">
        <v>612</v>
      </c>
      <c r="D1433" s="16" t="str">
        <f t="shared" si="44"/>
        <v>Субсидии бюджетным учреждениям на иные цели9900700000612</v>
      </c>
      <c r="E1433" s="15">
        <v>198.5</v>
      </c>
      <c r="F1433" s="15"/>
      <c r="G1433" s="18">
        <f t="shared" si="45"/>
        <v>198.5</v>
      </c>
      <c r="H1433" s="15">
        <v>244.5</v>
      </c>
      <c r="I1433" s="15">
        <v>244.5</v>
      </c>
    </row>
    <row r="1434" spans="1:9" ht="30.75" hidden="1" thickBot="1" x14ac:dyDescent="0.25">
      <c r="A1434" s="13" t="s">
        <v>199</v>
      </c>
      <c r="B1434" s="15">
        <v>9900700000</v>
      </c>
      <c r="C1434" s="15">
        <v>850</v>
      </c>
      <c r="D1434" s="16" t="str">
        <f t="shared" si="44"/>
        <v>Уплата налогов, сборов и иных платежей9900700000850</v>
      </c>
      <c r="E1434" s="15">
        <v>1723.3</v>
      </c>
      <c r="F1434" s="15">
        <v>-702.9</v>
      </c>
      <c r="G1434" s="18">
        <f t="shared" si="45"/>
        <v>1020.4</v>
      </c>
      <c r="H1434" s="15">
        <v>7075.4</v>
      </c>
      <c r="I1434" s="15">
        <v>8448.9</v>
      </c>
    </row>
    <row r="1435" spans="1:9" ht="90.75" hidden="1" thickBot="1" x14ac:dyDescent="0.25">
      <c r="A1435" s="13" t="s">
        <v>780</v>
      </c>
      <c r="B1435" s="15">
        <v>9900800000</v>
      </c>
      <c r="C1435" s="16"/>
      <c r="D1435" s="16" t="str">
        <f t="shared" si="44"/>
        <v>Обеспечение деятельности государственных учреждений Удмуртской Республики, не включенных в государственные программы Удмуртской Республики9900800000</v>
      </c>
      <c r="E1435" s="15">
        <v>250492.9</v>
      </c>
      <c r="F1435" s="15">
        <v>1706.1</v>
      </c>
      <c r="G1435" s="18">
        <f t="shared" si="45"/>
        <v>252199</v>
      </c>
      <c r="H1435" s="15">
        <v>243996.3</v>
      </c>
      <c r="I1435" s="15">
        <v>237746.6</v>
      </c>
    </row>
    <row r="1436" spans="1:9" ht="30.75" hidden="1" thickBot="1" x14ac:dyDescent="0.25">
      <c r="A1436" s="13" t="s">
        <v>198</v>
      </c>
      <c r="B1436" s="15">
        <v>9900800000</v>
      </c>
      <c r="C1436" s="15">
        <v>110</v>
      </c>
      <c r="D1436" s="16" t="str">
        <f t="shared" si="44"/>
        <v>Расходы на выплаты персоналу казенных учреждений9900800000110</v>
      </c>
      <c r="E1436" s="15">
        <v>75996.600000000006</v>
      </c>
      <c r="F1436" s="15">
        <v>-13115.8</v>
      </c>
      <c r="G1436" s="18">
        <f t="shared" si="45"/>
        <v>62880.800000000003</v>
      </c>
      <c r="H1436" s="15">
        <v>77781.2</v>
      </c>
      <c r="I1436" s="15">
        <v>80387.3</v>
      </c>
    </row>
    <row r="1437" spans="1:9" ht="45.75" hidden="1" thickBot="1" x14ac:dyDescent="0.25">
      <c r="A1437" s="13" t="s">
        <v>170</v>
      </c>
      <c r="B1437" s="15">
        <v>9900800000</v>
      </c>
      <c r="C1437" s="15">
        <v>240</v>
      </c>
      <c r="D1437" s="16" t="str">
        <f t="shared" si="44"/>
        <v>Иные закупки товаров, работ и услуг для обеспечения государственных (муниципальных) нужд9900800000240</v>
      </c>
      <c r="E1437" s="15">
        <v>47355.199999999997</v>
      </c>
      <c r="F1437" s="15">
        <v>-23057.9</v>
      </c>
      <c r="G1437" s="18">
        <f t="shared" si="45"/>
        <v>24297.299999999996</v>
      </c>
      <c r="H1437" s="15">
        <v>46745.4</v>
      </c>
      <c r="I1437" s="15">
        <v>46745.4</v>
      </c>
    </row>
    <row r="1438" spans="1:9" ht="90.75" hidden="1" thickBot="1" x14ac:dyDescent="0.25">
      <c r="A1438" s="13" t="s">
        <v>179</v>
      </c>
      <c r="B1438" s="15">
        <v>9900800000</v>
      </c>
      <c r="C1438" s="15">
        <v>611</v>
      </c>
      <c r="D1438" s="16" t="str">
        <f t="shared" si="4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работ)9900800000611</v>
      </c>
      <c r="E1438" s="15">
        <v>90799.1</v>
      </c>
      <c r="F1438" s="15"/>
      <c r="G1438" s="18">
        <f t="shared" si="45"/>
        <v>90799.1</v>
      </c>
      <c r="H1438" s="15">
        <v>94524</v>
      </c>
      <c r="I1438" s="15">
        <v>97987.9</v>
      </c>
    </row>
    <row r="1439" spans="1:9" ht="30.75" hidden="1" thickBot="1" x14ac:dyDescent="0.25">
      <c r="A1439" s="13" t="s">
        <v>171</v>
      </c>
      <c r="B1439" s="15">
        <v>9900800000</v>
      </c>
      <c r="C1439" s="15">
        <v>612</v>
      </c>
      <c r="D1439" s="16" t="str">
        <f t="shared" si="44"/>
        <v>Субсидии бюджетным учреждениям на иные цели9900800000612</v>
      </c>
      <c r="E1439" s="15">
        <v>14538.6</v>
      </c>
      <c r="F1439" s="15"/>
      <c r="G1439" s="18">
        <f t="shared" si="45"/>
        <v>14538.6</v>
      </c>
      <c r="H1439" s="15">
        <v>12538.6</v>
      </c>
      <c r="I1439" s="15">
        <v>0</v>
      </c>
    </row>
    <row r="1440" spans="1:9" ht="90.75" hidden="1" thickBot="1" x14ac:dyDescent="0.25">
      <c r="A1440" s="13" t="s">
        <v>182</v>
      </c>
      <c r="B1440" s="15">
        <v>9900800000</v>
      </c>
      <c r="C1440" s="15">
        <v>621</v>
      </c>
      <c r="D1440" s="16" t="str">
        <f t="shared" si="4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работ)9900800000621</v>
      </c>
      <c r="E1440" s="15">
        <v>7384.5</v>
      </c>
      <c r="F1440" s="15">
        <v>37879.800000000003</v>
      </c>
      <c r="G1440" s="18">
        <f t="shared" si="45"/>
        <v>45264.3</v>
      </c>
      <c r="H1440" s="15">
        <v>8407</v>
      </c>
      <c r="I1440" s="15">
        <v>8625.9</v>
      </c>
    </row>
    <row r="1441" spans="1:9" ht="30.75" hidden="1" thickBot="1" x14ac:dyDescent="0.25">
      <c r="A1441" s="13" t="s">
        <v>220</v>
      </c>
      <c r="B1441" s="15">
        <v>9900800000</v>
      </c>
      <c r="C1441" s="15">
        <v>622</v>
      </c>
      <c r="D1441" s="16" t="str">
        <f t="shared" si="44"/>
        <v>Субсидии автономным учреждениям на иные цели9900800000622</v>
      </c>
      <c r="E1441" s="15">
        <v>14383.9</v>
      </c>
      <c r="F1441" s="15">
        <v>0</v>
      </c>
      <c r="G1441" s="18">
        <f t="shared" si="45"/>
        <v>14383.9</v>
      </c>
      <c r="H1441" s="15">
        <v>3981.8</v>
      </c>
      <c r="I1441" s="15">
        <v>3981.8</v>
      </c>
    </row>
    <row r="1442" spans="1:9" ht="30.75" hidden="1" thickBot="1" x14ac:dyDescent="0.25">
      <c r="A1442" s="13" t="s">
        <v>199</v>
      </c>
      <c r="B1442" s="15">
        <v>9900800000</v>
      </c>
      <c r="C1442" s="15">
        <v>850</v>
      </c>
      <c r="D1442" s="16" t="str">
        <f t="shared" si="44"/>
        <v>Уплата налогов, сборов и иных платежей9900800000850</v>
      </c>
      <c r="E1442" s="15">
        <v>35</v>
      </c>
      <c r="F1442" s="15"/>
      <c r="G1442" s="18">
        <f t="shared" si="45"/>
        <v>35</v>
      </c>
      <c r="H1442" s="15">
        <v>18.3</v>
      </c>
      <c r="I1442" s="15">
        <v>18.3</v>
      </c>
    </row>
    <row r="1443" spans="1:9" ht="60.75" hidden="1" thickBot="1" x14ac:dyDescent="0.25">
      <c r="A1443" s="13" t="s">
        <v>781</v>
      </c>
      <c r="B1443" s="15">
        <v>9900900000</v>
      </c>
      <c r="C1443" s="16"/>
      <c r="D1443" s="16" t="str">
        <f t="shared" si="44"/>
        <v>Расходы капитального характера, не включенные в государственные программы Удмуртской Республики9900900000</v>
      </c>
      <c r="E1443" s="15">
        <v>3801654.8</v>
      </c>
      <c r="F1443" s="15">
        <v>174010.2</v>
      </c>
      <c r="G1443" s="18">
        <f t="shared" si="45"/>
        <v>3975665</v>
      </c>
      <c r="H1443" s="15">
        <v>5626643</v>
      </c>
      <c r="I1443" s="15">
        <v>5112133.4000000004</v>
      </c>
    </row>
    <row r="1444" spans="1:9" ht="45.75" hidden="1" thickBot="1" x14ac:dyDescent="0.25">
      <c r="A1444" s="13" t="s">
        <v>170</v>
      </c>
      <c r="B1444" s="15">
        <v>9900900000</v>
      </c>
      <c r="C1444" s="15">
        <v>240</v>
      </c>
      <c r="D1444" s="16" t="str">
        <f t="shared" si="44"/>
        <v>Иные закупки товаров, работ и услуг для обеспечения государственных (муниципальных) нужд9900900000240</v>
      </c>
      <c r="E1444" s="15">
        <v>54400.1</v>
      </c>
      <c r="F1444" s="15">
        <v>549039.19999999995</v>
      </c>
      <c r="G1444" s="18">
        <f t="shared" si="45"/>
        <v>603439.29999999993</v>
      </c>
      <c r="H1444" s="15">
        <v>0</v>
      </c>
      <c r="I1444" s="15">
        <v>0</v>
      </c>
    </row>
    <row r="1445" spans="1:9" ht="15.75" hidden="1" thickBot="1" x14ac:dyDescent="0.25">
      <c r="A1445" s="13" t="s">
        <v>188</v>
      </c>
      <c r="B1445" s="15">
        <v>9900900000</v>
      </c>
      <c r="C1445" s="15">
        <v>410</v>
      </c>
      <c r="D1445" s="16" t="str">
        <f t="shared" si="44"/>
        <v>Бюджетные инвестиции9900900000410</v>
      </c>
      <c r="E1445" s="15">
        <v>55930</v>
      </c>
      <c r="F1445" s="15"/>
      <c r="G1445" s="18">
        <f t="shared" si="45"/>
        <v>55930</v>
      </c>
      <c r="H1445" s="15">
        <v>0</v>
      </c>
      <c r="I1445" s="15">
        <v>0</v>
      </c>
    </row>
    <row r="1446" spans="1:9" ht="165.75" hidden="1" thickBot="1" x14ac:dyDescent="0.25">
      <c r="A1446" s="13" t="s">
        <v>782</v>
      </c>
      <c r="B1446" s="15">
        <v>9900900000</v>
      </c>
      <c r="C1446" s="15">
        <v>460</v>
      </c>
      <c r="D1446" s="16" t="str">
        <f t="shared" si="4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собственность9900900000460</v>
      </c>
      <c r="E1446" s="15">
        <v>40955.199999999997</v>
      </c>
      <c r="F1446" s="15" t="e">
        <v>#VALUE!</v>
      </c>
      <c r="G1446" s="18" t="e">
        <f t="shared" si="45"/>
        <v>#VALUE!</v>
      </c>
      <c r="H1446" s="15">
        <v>13434</v>
      </c>
      <c r="I1446" s="15">
        <v>0</v>
      </c>
    </row>
    <row r="1447" spans="1:9" ht="60.75" hidden="1" thickBot="1" x14ac:dyDescent="0.25">
      <c r="A1447" s="13" t="s">
        <v>783</v>
      </c>
      <c r="B1447" s="15">
        <v>9900900750</v>
      </c>
      <c r="C1447" s="16"/>
      <c r="D1447" s="16" t="str">
        <f t="shared" si="44"/>
        <v>Бюджетные инвестиции в объекты инфраструктуры в целях реализации новых инвестиционных проектов9900900750</v>
      </c>
      <c r="E1447" s="15">
        <v>283950</v>
      </c>
      <c r="F1447" s="15">
        <v>-283950</v>
      </c>
      <c r="G1447" s="18">
        <f t="shared" si="45"/>
        <v>0</v>
      </c>
      <c r="H1447" s="15">
        <v>0</v>
      </c>
      <c r="I1447" s="15">
        <v>0</v>
      </c>
    </row>
    <row r="1448" spans="1:9" ht="15.75" hidden="1" thickBot="1" x14ac:dyDescent="0.25">
      <c r="A1448" s="13" t="s">
        <v>249</v>
      </c>
      <c r="B1448" s="15">
        <v>9900900750</v>
      </c>
      <c r="C1448" s="15">
        <v>520</v>
      </c>
      <c r="D1448" s="16" t="str">
        <f t="shared" si="44"/>
        <v>Субсидии9900900750520</v>
      </c>
      <c r="E1448" s="15">
        <v>283950</v>
      </c>
      <c r="F1448" s="15">
        <v>-283950</v>
      </c>
      <c r="G1448" s="18">
        <f t="shared" si="45"/>
        <v>0</v>
      </c>
      <c r="H1448" s="15">
        <v>0</v>
      </c>
      <c r="I1448" s="15">
        <v>0</v>
      </c>
    </row>
    <row r="1449" spans="1:9" ht="150.75" hidden="1" thickBot="1" x14ac:dyDescent="0.25">
      <c r="A1449" s="13" t="s">
        <v>784</v>
      </c>
      <c r="B1449" s="15">
        <v>9900900830</v>
      </c>
      <c r="C1449" s="16"/>
      <c r="D1449" s="16" t="str">
        <f t="shared" si="44"/>
        <v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Правительством Удмуртской Республики9900900830</v>
      </c>
      <c r="E1449" s="15">
        <v>169392.9</v>
      </c>
      <c r="F1449" s="15" t="e">
        <v>#VALUE!</v>
      </c>
      <c r="G1449" s="18" t="e">
        <f t="shared" si="45"/>
        <v>#VALUE!</v>
      </c>
      <c r="H1449" s="15">
        <v>13147.5</v>
      </c>
      <c r="I1449" s="15">
        <v>13147.5</v>
      </c>
    </row>
    <row r="1450" spans="1:9" ht="15.75" hidden="1" thickBot="1" x14ac:dyDescent="0.25">
      <c r="A1450" s="13" t="s">
        <v>249</v>
      </c>
      <c r="B1450" s="15">
        <v>9900900830</v>
      </c>
      <c r="C1450" s="15">
        <v>520</v>
      </c>
      <c r="D1450" s="16" t="str">
        <f t="shared" si="44"/>
        <v>Субсидии9900900830520</v>
      </c>
      <c r="E1450" s="15">
        <v>169392.9</v>
      </c>
      <c r="F1450" s="15">
        <v>119374.9</v>
      </c>
      <c r="G1450" s="18">
        <f t="shared" si="45"/>
        <v>288767.8</v>
      </c>
      <c r="H1450" s="15">
        <v>13147.5</v>
      </c>
      <c r="I1450" s="15">
        <v>13147.5</v>
      </c>
    </row>
    <row r="1451" spans="1:9" ht="60.75" hidden="1" thickBot="1" x14ac:dyDescent="0.25">
      <c r="A1451" s="13" t="s">
        <v>783</v>
      </c>
      <c r="B1451" s="15">
        <v>9900900750</v>
      </c>
      <c r="C1451" s="16"/>
      <c r="D1451" s="16" t="str">
        <f t="shared" si="44"/>
        <v>Бюджетные инвестиции в объекты инфраструктуры в целях реализации новых инвестиционных проектов9900900750</v>
      </c>
      <c r="E1451" s="15">
        <v>415160</v>
      </c>
      <c r="F1451" s="15">
        <v>-283950</v>
      </c>
      <c r="G1451" s="18">
        <f t="shared" si="45"/>
        <v>131210</v>
      </c>
      <c r="H1451" s="15">
        <v>0</v>
      </c>
      <c r="I1451" s="15">
        <v>0</v>
      </c>
    </row>
    <row r="1452" spans="1:9" ht="30.75" hidden="1" thickBot="1" x14ac:dyDescent="0.25">
      <c r="A1452" s="13" t="s">
        <v>252</v>
      </c>
      <c r="B1452" s="15">
        <v>9900900750</v>
      </c>
      <c r="C1452" s="15">
        <v>540</v>
      </c>
      <c r="D1452" s="16" t="str">
        <f t="shared" si="44"/>
        <v>Иные межбюджетные трансферты9900900750540</v>
      </c>
      <c r="E1452" s="15">
        <v>415160</v>
      </c>
      <c r="F1452" s="15">
        <v>254994.3</v>
      </c>
      <c r="G1452" s="18">
        <f t="shared" si="45"/>
        <v>670154.30000000005</v>
      </c>
      <c r="H1452" s="15">
        <v>0</v>
      </c>
      <c r="I1452" s="15">
        <v>0</v>
      </c>
    </row>
    <row r="1453" spans="1:9" ht="90.75" hidden="1" thickBot="1" x14ac:dyDescent="0.25">
      <c r="A1453" s="13" t="s">
        <v>256</v>
      </c>
      <c r="B1453" s="15">
        <v>9900900000</v>
      </c>
      <c r="C1453" s="15">
        <v>810</v>
      </c>
      <c r="D1453" s="16" t="str">
        <f t="shared" si="4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услуг9900900000810</v>
      </c>
      <c r="E1453" s="15">
        <v>566000</v>
      </c>
      <c r="F1453" s="15">
        <v>5500</v>
      </c>
      <c r="G1453" s="18">
        <f t="shared" si="45"/>
        <v>571500</v>
      </c>
      <c r="H1453" s="15">
        <v>17500</v>
      </c>
      <c r="I1453" s="15">
        <v>17500</v>
      </c>
    </row>
    <row r="1454" spans="1:9" ht="15.75" hidden="1" thickBot="1" x14ac:dyDescent="0.25">
      <c r="A1454" s="13" t="s">
        <v>580</v>
      </c>
      <c r="B1454" s="15">
        <v>9900900000</v>
      </c>
      <c r="C1454" s="15">
        <v>870</v>
      </c>
      <c r="D1454" s="16" t="str">
        <f t="shared" si="44"/>
        <v>Резервные средства9900900000870</v>
      </c>
      <c r="E1454" s="15">
        <v>2215866.6</v>
      </c>
      <c r="F1454" s="15">
        <v>-470948.2</v>
      </c>
      <c r="G1454" s="18">
        <f t="shared" si="45"/>
        <v>1744918.4000000001</v>
      </c>
      <c r="H1454" s="15">
        <v>5582561.5</v>
      </c>
      <c r="I1454" s="15">
        <v>5081485.9000000004</v>
      </c>
    </row>
    <row r="1455" spans="1:9" ht="75.75" hidden="1" thickBot="1" x14ac:dyDescent="0.25">
      <c r="A1455" s="13" t="s">
        <v>785</v>
      </c>
      <c r="B1455" s="15">
        <v>9901000000</v>
      </c>
      <c r="C1455" s="16"/>
      <c r="D1455" s="16" t="str">
        <f t="shared" si="44"/>
        <v>Межбюджетные трансферты из бюджета Удмуртской Республики бюджетам муниципальных образований в Удмуртской Республике9901000000</v>
      </c>
      <c r="E1455" s="15">
        <v>14891.5</v>
      </c>
      <c r="F1455" s="15">
        <v>215</v>
      </c>
      <c r="G1455" s="18">
        <f t="shared" si="45"/>
        <v>15106.5</v>
      </c>
      <c r="H1455" s="15">
        <v>15404.8</v>
      </c>
      <c r="I1455" s="15">
        <v>15942.9</v>
      </c>
    </row>
    <row r="1456" spans="1:9" ht="75.75" hidden="1" thickBot="1" x14ac:dyDescent="0.25">
      <c r="A1456" s="14" t="s">
        <v>786</v>
      </c>
      <c r="B1456" s="15">
        <v>9901004510</v>
      </c>
      <c r="C1456" s="16"/>
      <c r="D1456" s="16" t="str">
        <f t="shared" si="44"/>
        <v>Субвенция на реализацию Закона Удмуртской Республики от 17 сентября 2007 года N 53-РЗ "Об административных комиссиях в Удмуртской Республике"9901004510</v>
      </c>
      <c r="E1456" s="15">
        <v>1936.5</v>
      </c>
      <c r="F1456" s="15">
        <v>215</v>
      </c>
      <c r="G1456" s="18">
        <f t="shared" si="45"/>
        <v>2151.5</v>
      </c>
      <c r="H1456" s="15">
        <v>1936.5</v>
      </c>
      <c r="I1456" s="15">
        <v>1936.5</v>
      </c>
    </row>
    <row r="1457" spans="1:9" ht="15.75" hidden="1" thickBot="1" x14ac:dyDescent="0.25">
      <c r="A1457" s="13" t="s">
        <v>255</v>
      </c>
      <c r="B1457" s="15">
        <v>9901004510</v>
      </c>
      <c r="C1457" s="15">
        <v>530</v>
      </c>
      <c r="D1457" s="16" t="str">
        <f t="shared" si="44"/>
        <v>Субвенции9901004510530</v>
      </c>
      <c r="E1457" s="15">
        <v>1936.5</v>
      </c>
      <c r="F1457" s="15">
        <v>215</v>
      </c>
      <c r="G1457" s="18">
        <f t="shared" si="45"/>
        <v>2151.5</v>
      </c>
      <c r="H1457" s="15">
        <v>1936.5</v>
      </c>
      <c r="I1457" s="15">
        <v>1936.5</v>
      </c>
    </row>
    <row r="1458" spans="1:9" ht="270.75" hidden="1" thickBot="1" x14ac:dyDescent="0.25">
      <c r="A1458" s="14" t="s">
        <v>787</v>
      </c>
      <c r="B1458" s="15">
        <v>9901006200</v>
      </c>
      <c r="C1458" s="16"/>
      <c r="D1458" s="16" t="str">
        <f t="shared" si="44"/>
        <v>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года N 40-РЗ "О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"Об установлении административной ответственности за отдельные виды правонарушений"9901006200</v>
      </c>
      <c r="E1458" s="15">
        <v>12955</v>
      </c>
      <c r="F1458" s="15" t="e">
        <v>#VALUE!</v>
      </c>
      <c r="G1458" s="18" t="e">
        <f t="shared" si="45"/>
        <v>#VALUE!</v>
      </c>
      <c r="H1458" s="15">
        <v>13468.3</v>
      </c>
      <c r="I1458" s="15">
        <v>14006.4</v>
      </c>
    </row>
    <row r="1459" spans="1:9" ht="15.75" hidden="1" thickBot="1" x14ac:dyDescent="0.25">
      <c r="A1459" s="13" t="s">
        <v>255</v>
      </c>
      <c r="B1459" s="15">
        <v>9901006200</v>
      </c>
      <c r="C1459" s="15">
        <v>530</v>
      </c>
      <c r="D1459" s="16" t="str">
        <f t="shared" si="44"/>
        <v>Субвенции9901006200530</v>
      </c>
      <c r="E1459" s="15">
        <v>12955</v>
      </c>
      <c r="F1459" s="15"/>
      <c r="G1459" s="18">
        <f t="shared" si="45"/>
        <v>12955</v>
      </c>
      <c r="H1459" s="15">
        <v>13468.3</v>
      </c>
      <c r="I1459" s="15">
        <v>14006.4</v>
      </c>
    </row>
    <row r="1460" spans="1:9" ht="45.75" hidden="1" thickBot="1" x14ac:dyDescent="0.25">
      <c r="A1460" s="13" t="s">
        <v>788</v>
      </c>
      <c r="B1460" s="15">
        <v>9901100000</v>
      </c>
      <c r="C1460" s="16"/>
      <c r="D1460" s="16" t="str">
        <f t="shared" si="44"/>
        <v>Расходы за счет межбюджетных трансфертов из федерального бюджета9901100000</v>
      </c>
      <c r="E1460" s="15">
        <v>31592.9</v>
      </c>
      <c r="F1460" s="15"/>
      <c r="G1460" s="18">
        <f t="shared" si="45"/>
        <v>31592.9</v>
      </c>
      <c r="H1460" s="15">
        <v>28946.400000000001</v>
      </c>
      <c r="I1460" s="15">
        <v>29574</v>
      </c>
    </row>
    <row r="1461" spans="1:9" ht="45.75" hidden="1" thickBot="1" x14ac:dyDescent="0.25">
      <c r="A1461" s="13" t="s">
        <v>789</v>
      </c>
      <c r="B1461" s="15">
        <v>9901151180</v>
      </c>
      <c r="C1461" s="16"/>
      <c r="D1461" s="16" t="str">
        <f t="shared" si="44"/>
        <v>Осуществление первичного воинского учета на территориях, где отсутствуют военные комиссариаты9901151180</v>
      </c>
      <c r="E1461" s="15">
        <v>27507.4</v>
      </c>
      <c r="F1461" s="15"/>
      <c r="G1461" s="18">
        <f t="shared" si="45"/>
        <v>27507.4</v>
      </c>
      <c r="H1461" s="15">
        <v>28383.599999999999</v>
      </c>
      <c r="I1461" s="15">
        <v>29332.9</v>
      </c>
    </row>
    <row r="1462" spans="1:9" ht="15.75" hidden="1" thickBot="1" x14ac:dyDescent="0.25">
      <c r="A1462" s="13" t="s">
        <v>255</v>
      </c>
      <c r="B1462" s="15">
        <v>9901151180</v>
      </c>
      <c r="C1462" s="15">
        <v>530</v>
      </c>
      <c r="D1462" s="16" t="str">
        <f t="shared" si="44"/>
        <v>Субвенции9901151180530</v>
      </c>
      <c r="E1462" s="15">
        <v>27507.4</v>
      </c>
      <c r="F1462" s="15"/>
      <c r="G1462" s="18">
        <f t="shared" si="45"/>
        <v>27507.4</v>
      </c>
      <c r="H1462" s="15">
        <v>28383.599999999999</v>
      </c>
      <c r="I1462" s="15">
        <v>29332.9</v>
      </c>
    </row>
    <row r="1463" spans="1:9" ht="90.75" hidden="1" thickBot="1" x14ac:dyDescent="0.25">
      <c r="A1463" s="13" t="s">
        <v>790</v>
      </c>
      <c r="B1463" s="15">
        <v>9901151200</v>
      </c>
      <c r="C1463" s="16"/>
      <c r="D1463" s="16" t="str">
        <f t="shared" si="44"/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Федерации9901151200</v>
      </c>
      <c r="E1463" s="15">
        <v>4085.5</v>
      </c>
      <c r="F1463" s="15"/>
      <c r="G1463" s="18">
        <f t="shared" si="45"/>
        <v>4085.5</v>
      </c>
      <c r="H1463" s="15">
        <v>562.79999999999995</v>
      </c>
      <c r="I1463" s="15">
        <v>241.1</v>
      </c>
    </row>
    <row r="1464" spans="1:9" ht="15.75" hidden="1" thickBot="1" x14ac:dyDescent="0.25">
      <c r="A1464" s="13" t="s">
        <v>255</v>
      </c>
      <c r="B1464" s="15">
        <v>9901151200</v>
      </c>
      <c r="C1464" s="15">
        <v>530</v>
      </c>
      <c r="D1464" s="16" t="str">
        <f t="shared" si="44"/>
        <v>Субвенции9901151200530</v>
      </c>
      <c r="E1464" s="15">
        <v>4085.5</v>
      </c>
      <c r="F1464" s="15"/>
      <c r="G1464" s="18">
        <f t="shared" si="45"/>
        <v>4085.5</v>
      </c>
      <c r="H1464" s="15">
        <v>562.79999999999995</v>
      </c>
      <c r="I1464" s="15">
        <v>241.1</v>
      </c>
    </row>
    <row r="1465" spans="1:9" ht="15.75" hidden="1" thickBot="1" x14ac:dyDescent="0.25">
      <c r="A1465" s="13" t="s">
        <v>791</v>
      </c>
      <c r="B1465" s="16"/>
      <c r="C1465" s="16"/>
      <c r="D1465" s="16" t="str">
        <f t="shared" si="44"/>
        <v>ИТОГО РАСХОДОВ</v>
      </c>
      <c r="E1465" s="15">
        <v>95782519.200000003</v>
      </c>
      <c r="F1465" s="15">
        <v>1461416</v>
      </c>
      <c r="G1465" s="18">
        <f t="shared" si="45"/>
        <v>97243935.200000003</v>
      </c>
      <c r="H1465" s="15">
        <v>94650632</v>
      </c>
      <c r="I1465" s="15">
        <v>93303925.200000003</v>
      </c>
    </row>
  </sheetData>
  <autoFilter xmlns:x14="http://schemas.microsoft.com/office/spreadsheetml/2009/9/main" ref="A1:I1465">
    <filterColumn colId="0">
      <filters>
        <mc:AlternateContent xmlns:mc="http://schemas.openxmlformats.org/markup-compatibility/2006">
          <mc:Choice Requires="x14">
            <x14:filter val="Государственная программа Удмуртской Республики &quot;Доступная среда&quot;"/>
            <x14:filter val="Государственная программа Удмуртской Республики &quot;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&quot;"/>
            <x14:filter val="Государственная программа Удмуртской Республики &quot;Комплексное развитие жилищно-коммунального хозяйства Удмуртской Республики&quot;"/>
            <x14:filter val="Государственная программа Удмуртской Республики &quot;Культура Удмуртии&quot;"/>
            <x14:filter val="Государственная программа Удмуртской Республики &quot;Обеспечение общественного порядка и противодействие преступности в Удмуртской Республике&quot;"/>
            <x14:filter val="Государственная программа Удмуртской Республики &quot;Окружающая среда и природные ресурсы&quot;"/>
            <x14:filter val="Государственная программа Удмуртской Республики &quot;Противодействие незаконному обороту наркотиков в Удмуртской Республике&quot;"/>
            <x14:filter val="Государственная программа Удмуртской Республики &quot;Развитие архивного дела&quot;"/>
            <x14:filter val="Государственная программа Удмуртской Республики &quot;Развитие государственной ветеринарной службы Удмуртской Республики, обеспечение биологической и продовольственной безопасности на территории Удмуртской Республики&quot;"/>
            <x14:filter val="Государственная программа Удмуртской Республики &quot;Развитие здравоохранения&quot;"/>
            <x14:filter val="Государственная программа Удмуртской Республики &quot;Развитие инвестиционной деятельности в Удмуртской Республике&quot;"/>
            <x14:filter val="Государственная программа Удмуртской Республики &quot;Развитие информационного общества в Удмуртской Республике&quot;"/>
            <x14:filter val="Государственная программа Удмуртской Республики &quot;Развитие лесного хозяйства&quot;"/>
            <x14:filter val="Государственная программа Удмуртской Республики &quot;Развитие образования&quot;"/>
            <x14:filter val="Государственная программа Удмуртской Республики &quot;Развитие печати и массовых коммуникаций&quot;"/>
            <x14:filter val="Государственная программа Удмуртской Республики &quot;Развитие промышленности и потребительского рынка&quot;"/>
            <x14:filter val="Государственная программа Удмуртской Республики &quot;Развитие сельского хозяйства и регулирования рынков сельскохозяйственной продукции, сырья и продовольствия&quot;"/>
            <x14:filter val="Государственная программа Удмуртской Республики &quot;Развитие системы государственной регистрации актов гражданского состояния в Удмуртской Республике&quot;"/>
            <x14:filter val="Государственная программа Удмуртской Республики &quot;Развитие социально-трудовых отношений и содействие занятости населения Удмуртской Республики&quot;"/>
            <x14:filter val="Государственная программа Удмуртской Республики &quot;Развитие строительной отрасли и регулирование градостроительной деятельности в Удмуртской Республике&quot;"/>
            <x14:filter val="Государственная программа Удмуртской Республики &quot;Развитие транспортной системы Удмуртской Республики&quot;"/>
            <x14:filter val="Государственная программа Удмуртской Республики &quot;Развитие физической культуры, спорта и молодежной политики&quot;"/>
            <x14:filter val="Государственная программа Удмуртской Республики &quot;Совершенствование системы государственного управления в Удмуртской Республике&quot;"/>
            <x14:filter val="Государственная программа Удмуртской Республики &quot;Создание условий для устойчивого экономического развития Удмуртской Республики&quot;"/>
            <x14:filter val="Государственная программа Удмуртской Республики &quot;Социальная поддержка граждан&quot;"/>
            <x14:filter val="Государственная программа Удмуртской Республики &quot;Управление государственным имуществом&quot;"/>
            <x14:filter val="Государственная программа Удмуртской Республики &quot;Управление государственными финансами&quot;"/>
            <x14:filter val="Государственная программа Удмуртской Республики &quot;Формирование современной городской среды на территории Удмуртской Республики&quot;"/>
            <x14:filter val="Государственная программа Удмуртской Республики &quot;Энергоэффективность и развитие энергетики в Удмуртской Республике&quot;"/>
            <x14:filter val="Государственная программа Удмуртской Республики &quot;Этносоциальное развитие и гармонизация межэтнических отношений&quot;"/>
            <x14:filter val="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"/>
            <x14:filter val="Подпрограмма &quot;Активная политика занятости населения и социальная поддержка безработных граждан&quot;"/>
            <x14:filter val="Подпрограмма &quot;Благоустройство общественных и дворовых территорий многоквартирных домов&quot;"/>
            <x14:filter val="Подпрограмма &quot;Воспроизводство лесов&quot;"/>
            <x14:filter val="Подпрограмма &quot;Гармонизация межэтнических отношений, профилактика экстремизма и терроризма в Удмуртской Республике&quot;"/>
            <x14:filter val="Подпрограмма &quot;Государственная кадастровая оценка&quot;"/>
            <x14:filter val="Подпрограмма &quot;Государственная охрана, сохранение и популяризация объектов культурного наследия (памятников истории и культуры) народов Российской Федерации&quot;"/>
            <x14:filter val="Подпрограмма &quot;Государственная регистрация актов гражданского состояния, обеспечение сохранности и использования документов органов ЗАГС Удмуртской Республики&quot;"/>
            <x14:filter val="Подпрограмма &quot;Детское и школьное питание&quot;"/>
            <x14:filter val="Подпрограмма &quot;Достижение целевых показателей региональной программы развития агропромышленного комплекса&quot;"/>
            <x14:filter val="Подпрограмма &quot;Информационное государство&quot;"/>
            <x14:filter val="Подпрограмма &quot;Использование и внедрение информационно-телекоммуникационных технологий в Удмуртской Республике&quot;"/>
            <x14:filter val="Подпрограмма &quot;Кадровая обеспеченность экономики Удмуртской Республики&quot;"/>
            <x14:filter val="Подпрограмма &quot;Кадровое и материально-техническое обеспечение государственной ветеринарной службы Удмуртской Республики&quot;"/>
            <x14:filter val="Подпрограмма &quot;Кадровое обеспечение системы здравоохранения&quot;"/>
            <x14:filter val="Подпрограмма &quot;Комплексная реабилитация и ресоциализация лиц, потребляющих наркотические средства и психотропные вещества&quot;"/>
            <x14:filter val="Подпрограмма &quot;Комплексное развитие сельских территорий&quot;"/>
            <x14:filter val="Подпрограмма &quot;Комплексное развитие транспорта&quot;"/>
            <x14:filter val="Подпрограмма &quot;Лицензирование отдельных видов деятельности в сфере охраны здоровья и лицензионный контроль&quot;"/>
            <x14:filter val="Подпрограмма &quot;Меры совершенствования оказания помощи потребителям наркотических средств и психотропных веществ&quot;"/>
            <x14:filter val="Подпрограмма &quot;Модернизация и развитие социального обслуживания населения&quot;"/>
            <x14:filter val="Подпрограмма &quot;Нормативно-методическое обеспечение и организация бюджетного процесса в Удмуртской Республике&quot;"/>
            <x14:filter val="Подпрограмма &quot;Обеспечение биологической безопасности на территории Удмуртской Республики&quot;"/>
            <x14:filter val="Подпрограмма &quot;Обеспечение жильем молодых семей&quot;"/>
            <x14:filter val="Подпрограмма &quot;Обеспечение использования лесов&quot;"/>
            <x14:filter val="Подпрограмма &quot;Обеспечение населения Удмуртской Республики питьевой водой&quot;"/>
            <x14:filter val="Подпрограмма &quot;Обеспечение правопорядка и профилактика правонарушений в Удмуртской Республике&quot;"/>
            <x14:filter val="Подпрограмма &quot;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&quot;"/>
            <x14:filter val="Подпрограмма &quot;Обеспечение эпизоотического, ветеринарно-санитарного благополучия&quot;"/>
            <x14:filter val="Подпрограмма &quot;Обращение с отходами производства и потребления, в том числе с твердыми коммунальными отходами&quot;"/>
            <x14:filter val="Подпрограмма &quot;Оказание содействия добровольному переселению в Удмуртскую Республику соотечественников, проживающих за рубежом&quot;"/>
            <x14:filter val="Подпрограмма &quot;Организация хранения, комплектования и использования документов Архивного фонда Удмуртской Республики и других архивных документов&quot;"/>
            <x14:filter val="Подпрограмма &quot;Особо охраняемые природные территории и биологическое разнообразие&quot;"/>
            <x14:filter val="Подпрограмма &quot;Осуществление отдельных государственных полномочий Удмуртской Республики&quot;"/>
            <x14:filter val="Подпрограмма &quot;Охрана здоровья матери и ребенка&quot;"/>
            <x14:filter val="Подпрограмма &quot;Охрана и защита лесов&quot;"/>
            <x14:filter val="Подпрограмма &quot;Патриотическое воспитание и подготовка молодежи к военной службе&quot;"/>
            <x14:filter val="Подпрограмма &quot;Планирование государственных капитальных вложений и реализация Адресной инвестиционной программы&quot;"/>
            <x14:filter val="Подпрограмма &quot;Повышение безопасности дорожного движения&quot;"/>
            <x14:filter val="Подпрограмма &quot;Повышение качества и надежности предоставления жилищно-коммунальных услуг&quot;"/>
            <x14:filter val="Подпрограмма &quot;Повышение эффективности расходов бюджета Удмуртской Республики&quot;"/>
            <x14:filter val="Подпрограмма &quot;Поддержка малых форм хозяйствования&quot;"/>
            <x14:filter val="Подпрограмма &quot;Поддержка профессионального искусства и народного творчества&quot;"/>
            <x14:filter val="Подпрограмма &quot;Пожарная безопасность в Удмуртской Республике&quot;"/>
            <x14:filter val="Подпрограмма &quot;Построение и развитие аппаратно-программного комплекса &quot;Безопасный город&quot; на территории Удмуртской Республики&quot;"/>
            <x14:filter val="Подпрограмма &quot;Предотвращение распространения и ликвидация африканской чумы свиней на территории Удмуртской Республики&quot;"/>
            <x14:filter val="Подпрограмма &quot;Предупреждение и профилактика правонарушений и преступлений, совершаемых несовершеннолетними&quot;"/>
            <x14:filter val="Подпрограмма &quot;Предупреждение, спасение, помощь&quot;"/>
            <x14:filter val="Подпрограмма &quot;Проведение государственной политики в области имущественных и земельных отношений на территории Удмуртской Республики&quot;"/>
            <x14:filter val="Подпрограмма &quot;Противодействие коррупции в Удмуртской Республике&quot;"/>
            <x14:filter val="Подпрограмма &quot;Профилактика заболеваний и формирование здорового образа жизни. Развитие первичной медико-санитарной помощи&quot;"/>
            <x14:filter val="Подпрограмма &quot;Профилактика злоупотребления наркотическими средствами&quot;"/>
            <x14:filter val="Подпрограмма &quot;Развитие библиотечного дела&quot;"/>
            <x14:filter val="Подпрограмма &quot;Развитие водохозяйственного комплекса Удмуртской Республики&quot;"/>
            <x14:filter val="Подпрограмма &quot;Развитие государственной гражданской службы Удмуртской Республики&quot;"/>
            <x14:filter val="Подпрограмма &quot;Развитие дорожного хозяйства&quot;"/>
            <x14:filter val="Подпрограмма &quot;Развитие и модернизация электроэнергетики в Удмуртской Республике&quot;"/>
            <x14:filter val="Подпрограмма &quot;Развитие инженерной инфраструктуры в Удмуртской Республике&quot;"/>
            <x14:filter val="Подпрограмма &quot;Развитие инновационного территориального кластера &quot;Удмуртский машиностроительный кластер&quot;"/>
            <x14:filter val="Подпрограмма &quot;Развитие институтов гражданского общества и поддержки социально ориентированных некоммерческих организаций, благотворительной и добровольческой деятельности в Удмуртской Республике&quot;"/>
            <x14:filter val="Подпрограмма &quot;Развитие малого и среднего предпринимательства в Удмуртской Республике&quot;"/>
            <x14:filter val="Подпрограмма &quot;Развитие медицинской реабилитации и санаторно-курортного лечения населения, в том числе детей&quot;"/>
            <x14:filter val="Подпрограмма &quot;Развитие межрегиональной и внешнеэкономической деятельности Удмуртской Республики&quot;"/>
            <x14:filter val="Подпрограмма &quot;Развитие мелиорации земель сельскохозяйственного назначения&quot;"/>
            <x14:filter val="Подпрограмма &quot;Развитие мер социальной поддержки отдельных категорий граждан&quot;"/>
            <x14:filter val="Подпрограмма &quot;Развитие молочного скотоводства&quot;"/>
            <x14:filter val="Подпрограмма &quot;Развитие музейного дела&quot;"/>
            <x14:filter val="Подпрограмма &quot;Развитие муниципальной службы в Удмуртской Республике&quot;"/>
            <x14:filter val="Подпрограмма &quot;Развитие обрабатывающих производств&quot;"/>
            <x14:filter val="Подпрограмма &quot;Развитие общего образования&quot;"/>
            <x14:filter val="Подпрограмма &quot;Развитие подотрасли животноводства, переработки и реализации продукции животноводства&quot;"/>
            <x14:filter val="Подпрограмма &quot;Развитие подотрасли растениеводства, переработки и реализации продукции растениеводства&quot;"/>
            <x14:filter val="Подпрограмма &quot;Развитие промышленного сектора и трудовая адаптация осужденных, отбывающих наказание в учреждениях уголовно-исполнительной системы, расположенных на территории Удмуртской Республики&quot;"/>
            <x14:filter val="Подпрограмма &quot;Развитие профессионального образования и науки&quot;"/>
            <x14:filter val="Подпрограмма &quot;Развитие рынка газомоторного топлива в Удмуртской Республике&quot;"/>
            <x14:filter val="Подпрограмма &quot;Развитие системы воспитания и дополнительного образования детей&quot;"/>
            <x14:filter val="Подпрограмма &quot;Развитие системы межбюджетных отношений, содействие повышению уровня бюджетной обеспеченности муниципальных образований в Удмуртской Республике&quot;"/>
            <x14:filter val="Подпрограмма &quot;Развитие системы социального партнерства в Удмуртской Республике&quot;"/>
            <x14:filter val="Подпрограмма &quot;Развитие туризма&quot;"/>
            <x14:filter val="Подпрограмма &quot;Развитие физической культуры и содействие развитию массового спорта&quot;"/>
            <x14:filter val="Подпрограмма &quot;Разработка и реализация инновационной государственной политики&quot;"/>
            <x14:filter val="Подпрограмма &quot;Рациональное использование и охрана недр&quot;"/>
            <x14:filter val="Подпрограмма &quot;Реализация государственной политики в области архитектуры и градостроительства в Удмуртской Республике&quot;"/>
            <x14:filter val="Подпрограмма &quot;Реализация государственной политики по содействию развитию конкуренции в Удмуртской Республике&quot;"/>
            <x14:filter val="Подпрограмма &quot;Реализация государственных услуг по повышению квалификации, профессиональной переподготовке посредством государственного задания&quot;"/>
            <x14:filter val="Подпрограмма &quot;Реализация демографической и семейной политики, совершенствование социальной поддержки семей с детьми&quot;"/>
            <x14:filter val="Подпрограмма &quot;Реализация отдельных направлений совершенствования системы государственного управления&quot;"/>
            <x14:filter val="Подпрограмма &quot;Регулирование качества окружающей среды на территории Удмуртской Республики. Развитие системы мониторинга окружающей среды&quot;"/>
            <x14:filter val="Подпрограмма &quot;Совершенствование кадрового обеспечения&quot;"/>
            <x14:filter val="Подпрограмма &quot;Совершенствование оказания специализированной, включая высокотехнологичную, медицинской помощи, скорой медицинской помощи (в том числе скорой специализированной медицинской помощи), паллиативной помощи&quot;"/>
            <x14:filter val="Подпрограмма &quot;Совершенствование системы государственного стратегического управления&quot;"/>
            <x14:filter val="Подпрограмма &quot;Совершенствование системы комплексной реабилитации и абилитации инвалидов&quot;"/>
            <x14:filter val="Подпрограмма &quot;Совершенствование системы лекарственного обеспечения, в том числе в амбулаторных условиях&quot;"/>
            <x14:filter val="Подпрограмма &quot;Совершенствование системы территориального планирования&quot;"/>
            <x14:filter val="Подпрограмма &quot;Содействие развитию спорта высших достижений и обеспечение подготовки спортивного резерва&quot;"/>
            <x14:filter val="Подпрограмма &quot;Содействие социализации и эффективной самореализации молодежи&quot;"/>
            <x14:filter val="Подпрограмма &quot;Создание системы обеспечения вызова экстренных оперативных служб по единому номеру &quot;112&quot; на территории Удмуртской Республики&quot;"/>
            <x14:filter val="Подпрограмма &quot;Создание условий для реализации государственной программы&quot;"/>
            <x14:filter val="Подпрограмма &quot;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Республики&quot;"/>
            <x14:filter val="Подпрограмма &quot;Сопровождение инвалидов молодого возраста при получении ими профессионального образования и содействие в последующем трудоустройстве&quot;"/>
            <x14:filter val="Подпрограмма &quot;Сохранение и воспроизводство объектов животного мира, охотничьих ресурсов и водных биологических ресурсов&quot;"/>
            <x14:filter val="Подпрограмма &quot;Сохранение и поддержка выпуска книжной продукции&quot;"/>
            <x14:filter val="Подпрограмма &quot;Сохранение и поддержка печатных средств массовой информации, полиграфии&quot;"/>
            <x14:filter val="Подпрограмма &quot;Сохранение и поддержка теле- и радиовещания, электронных средств массовой информации, информационных агентств&quot;"/>
            <x14:filter val="Подпрограмма &quot;Сохранение и развитие национального культурного наследия&quot;"/>
            <x14:filter val="Подпрограмма &quot;Сохранение и развитие языков народов Удмуртии&quot;"/>
            <x14:filter val="Подпрограмма &quot;Сохранение и создание рабочих мест для инвалидов в организациях, созданных общественными объединениями инвалидов и осуществляющих производственную деятельность на территории Удмуртской Республики&quot;"/>
            <x14:filter val="Подпрограмма &quot;Стимулирование инвестиционной деятельности в агропромышленном комплексе&quot;"/>
            <x14:filter val="Подпрограмма &quot;Стимулирование развития жилищного строительства&quot;"/>
            <x14:filter val="Подпрограмма &quot;Техническая и технологическая модернизация, инновационное развитие&quot;"/>
            <x14:filter val="Подпрограмма &quot;Улучшение условий и охраны труда в Удмуртской Республике&quot;"/>
            <x14:filter val="Подпрограмма &quot;Управление государственным долгом Удмуртской Республики&quot;"/>
            <x14:filter val="Подпрограмма &quot;Управление государственными закупками в Удмуртской Республике&quot;"/>
            <x14:filter val="Подпрограмма &quot;Управление и распоряжение земельными ресурсами&quot;"/>
            <x14:filter val="Подпрограмма &quot;Устойчивое развитие сельских территорий&quot;"/>
            <x14:filter val="Подпрограмма &quot;Формирование благоприятной деловой среды для реализации инвестиционных проектов в Удмуртской Республике&quot;"/>
            <x14:filter val="Подпрограмма &quot;Формирование и подготовка резерва управленческих кадров Удмуртской Республики&quot;"/>
            <x14:filter val="Подпрограмма &quot;Экологическое образование, воспитание, просвещение&quot;"/>
            <x14:filter val="Подпрограмма &quot;Энергосбережение и повышение энергетической эффективности в Удмуртской Республике&quot;"/>
            <x14:filter val="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за счет средств бюджета Удмуртской Республики сверх установленного уровня софинансирования)"/>
          </mc:Choice>
          <mc:Fallback>
            <filter val="Государственная программа Удмуртской Республики &quot;Доступная среда&quot;"/>
            <filter val="Государственная программа Удмуртской Республики &quot;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&quot;"/>
            <filter val="Государственная программа Удмуртской Республики &quot;Комплексное развитие жилищно-коммунального хозяйства Удмуртской Республики&quot;"/>
            <filter val="Государственная программа Удмуртской Республики &quot;Культура Удмуртии&quot;"/>
            <filter val="Государственная программа Удмуртской Республики &quot;Обеспечение общественного порядка и противодействие преступности в Удмуртской Республике&quot;"/>
            <filter val="Государственная программа Удмуртской Республики &quot;Окружающая среда и природные ресурсы&quot;"/>
            <filter val="Государственная программа Удмуртской Республики &quot;Противодействие незаконному обороту наркотиков в Удмуртской Республике&quot;"/>
            <filter val="Государственная программа Удмуртской Республики &quot;Развитие архивного дела&quot;"/>
            <filter val="Государственная программа Удмуртской Республики &quot;Развитие государственной ветеринарной службы Удмуртской Республики, обеспечение биологической и продовольственной безопасности на территории Удмуртской Республики&quot;"/>
            <filter val="Государственная программа Удмуртской Республики &quot;Развитие здравоохранения&quot;"/>
            <filter val="Государственная программа Удмуртской Республики &quot;Развитие инвестиционной деятельности в Удмуртской Республике&quot;"/>
            <filter val="Государственная программа Удмуртской Республики &quot;Развитие информационного общества в Удмуртской Республике&quot;"/>
            <filter val="Государственная программа Удмуртской Республики &quot;Развитие лесного хозяйства&quot;"/>
            <filter val="Государственная программа Удмуртской Республики &quot;Развитие образования&quot;"/>
            <filter val="Государственная программа Удмуртской Республики &quot;Развитие печати и массовых коммуникаций&quot;"/>
            <filter val="Государственная программа Удмуртской Республики &quot;Развитие промышленности и потребительского рынка&quot;"/>
            <filter val="Государственная программа Удмуртской Республики &quot;Развитие сельского хозяйства и регулирования рынков сельскохозяйственной продукции, сырья и продовольствия&quot;"/>
            <filter val="Государственная программа Удмуртской Республики &quot;Развитие системы государственной регистрации актов гражданского состояния в Удмуртской Республике&quot;"/>
            <filter val="Государственная программа Удмуртской Республики &quot;Развитие социально-трудовых отношений и содействие занятости населения Удмуртской Республики&quot;"/>
            <filter val="Государственная программа Удмуртской Республики &quot;Развитие строительной отрасли и регулирование градостроительной деятельности в Удмуртской Республике&quot;"/>
            <filter val="Государственная программа Удмуртской Республики &quot;Развитие транспортной системы Удмуртской Республики&quot;"/>
            <filter val="Государственная программа Удмуртской Республики &quot;Развитие физической культуры, спорта и молодежной политики&quot;"/>
            <filter val="Государственная программа Удмуртской Республики &quot;Совершенствование системы государственного управления в Удмуртской Республике&quot;"/>
            <filter val="Государственная программа Удмуртской Республики &quot;Создание условий для устойчивого экономического развития Удмуртской Республики&quot;"/>
            <filter val="Государственная программа Удмуртской Республики &quot;Социальная поддержка граждан&quot;"/>
            <filter val="Государственная программа Удмуртской Республики &quot;Управление государственным имуществом&quot;"/>
            <filter val="Государственная программа Удмуртской Республики &quot;Управление государственными финансами&quot;"/>
            <filter val="Государственная программа Удмуртской Республики &quot;Формирование современной городской среды на территории Удмуртской Республики&quot;"/>
            <filter val="Государственная программа Удмуртской Республики &quot;Энергоэффективность и развитие энергетики в Удмуртской Республике&quot;"/>
            <filter val="Государственная программа Удмуртской Республики &quot;Этносоциальное развитие и гармонизация межэтнических отношений&quot;"/>
            <filter val="Подпрограмма &quot;Активная политика занятости населения и социальная поддержка безработных граждан&quot;"/>
            <filter val="Подпрограмма &quot;Благоустройство общественных и дворовых территорий многоквартирных домов&quot;"/>
            <filter val="Подпрограмма &quot;Воспроизводство лесов&quot;"/>
            <filter val="Подпрограмма &quot;Гармонизация межэтнических отношений, профилактика экстремизма и терроризма в Удмуртской Республике&quot;"/>
            <filter val="Подпрограмма &quot;Государственная кадастровая оценка&quot;"/>
            <filter val="Подпрограмма &quot;Государственная охрана, сохранение и популяризация объектов культурного наследия (памятников истории и культуры) народов Российской Федерации&quot;"/>
            <filter val="Подпрограмма &quot;Государственная регистрация актов гражданского состояния, обеспечение сохранности и использования документов органов ЗАГС Удмуртской Республики&quot;"/>
            <filter val="Подпрограмма &quot;Детское и школьное питание&quot;"/>
            <filter val="Подпрограмма &quot;Достижение целевых показателей региональной программы развития агропромышленного комплекса&quot;"/>
            <filter val="Подпрограмма &quot;Информационное государство&quot;"/>
            <filter val="Подпрограмма &quot;Использование и внедрение информационно-телекоммуникационных технологий в Удмуртской Республике&quot;"/>
            <filter val="Подпрограмма &quot;Кадровая обеспеченность экономики Удмуртской Республики&quot;"/>
            <filter val="Подпрограмма &quot;Кадровое и материально-техническое обеспечение государственной ветеринарной службы Удмуртской Республики&quot;"/>
            <filter val="Подпрограмма &quot;Кадровое обеспечение системы здравоохранения&quot;"/>
            <filter val="Подпрограмма &quot;Комплексная реабилитация и ресоциализация лиц, потребляющих наркотические средства и психотропные вещества&quot;"/>
            <filter val="Подпрограмма &quot;Комплексное развитие сельских территорий&quot;"/>
            <filter val="Подпрограмма &quot;Комплексное развитие транспорта&quot;"/>
            <filter val="Подпрограмма &quot;Лицензирование отдельных видов деятельности в сфере охраны здоровья и лицензионный контроль&quot;"/>
            <filter val="Подпрограмма &quot;Меры совершенствования оказания помощи потребителям наркотических средств и психотропных веществ&quot;"/>
            <filter val="Подпрограмма &quot;Модернизация и развитие социального обслуживания населения&quot;"/>
            <filter val="Подпрограмма &quot;Нормативно-методическое обеспечение и организация бюджетного процесса в Удмуртской Республике&quot;"/>
            <filter val="Подпрограмма &quot;Обеспечение биологической безопасности на территории Удмуртской Республики&quot;"/>
            <filter val="Подпрограмма &quot;Обеспечение жильем молодых семей&quot;"/>
            <filter val="Подпрограмма &quot;Обеспечение использования лесов&quot;"/>
            <filter val="Подпрограмма &quot;Обеспечение населения Удмуртской Республики питьевой водой&quot;"/>
            <filter val="Подпрограмма &quot;Обеспечение правопорядка и профилактика правонарушений в Удмуртской Республике&quot;"/>
            <filter val="Подпрограмма &quot;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&quot;"/>
            <filter val="Подпрограмма &quot;Обеспечение эпизоотического, ветеринарно-санитарного благополучия&quot;"/>
            <filter val="Подпрограмма &quot;Обращение с отходами производства и потребления, в том числе с твердыми коммунальными отходами&quot;"/>
            <filter val="Подпрограмма &quot;Оказание содействия добровольному переселению в Удмуртскую Республику соотечественников, проживающих за рубежом&quot;"/>
            <filter val="Подпрограмма &quot;Организация хранения, комплектования и использования документов Архивного фонда Удмуртской Республики и других архивных документов&quot;"/>
            <filter val="Подпрограмма &quot;Особо охраняемые природные территории и биологическое разнообразие&quot;"/>
            <filter val="Подпрограмма &quot;Осуществление отдельных государственных полномочий Удмуртской Республики&quot;"/>
            <filter val="Подпрограмма &quot;Охрана здоровья матери и ребенка&quot;"/>
            <filter val="Подпрограмма &quot;Охрана и защита лесов&quot;"/>
            <filter val="Подпрограмма &quot;Патриотическое воспитание и подготовка молодежи к военной службе&quot;"/>
            <filter val="Подпрограмма &quot;Планирование государственных капитальных вложений и реализация Адресной инвестиционной программы&quot;"/>
            <filter val="Подпрограмма &quot;Повышение безопасности дорожного движения&quot;"/>
            <filter val="Подпрограмма &quot;Повышение качества и надежности предоставления жилищно-коммунальных услуг&quot;"/>
            <filter val="Подпрограмма &quot;Повышение эффективности расходов бюджета Удмуртской Республики&quot;"/>
            <filter val="Подпрограмма &quot;Поддержка малых форм хозяйствования&quot;"/>
            <filter val="Подпрограмма &quot;Поддержка профессионального искусства и народного творчества&quot;"/>
            <filter val="Подпрограмма &quot;Пожарная безопасность в Удмуртской Республике&quot;"/>
            <filter val="Подпрограмма &quot;Построение и развитие аппаратно-программного комплекса &quot;Безопасный город&quot; на территории Удмуртской Республики&quot;"/>
            <filter val="Подпрограмма &quot;Предотвращение распространения и ликвидация африканской чумы свиней на территории Удмуртской Республики&quot;"/>
            <filter val="Подпрограмма &quot;Предупреждение и профилактика правонарушений и преступлений, совершаемых несовершеннолетними&quot;"/>
            <filter val="Подпрограмма &quot;Предупреждение, спасение, помощь&quot;"/>
            <filter val="Подпрограмма &quot;Проведение государственной политики в области имущественных и земельных отношений на территории Удмуртской Республики&quot;"/>
            <filter val="Подпрограмма &quot;Противодействие коррупции в Удмуртской Республике&quot;"/>
            <filter val="Подпрограмма &quot;Профилактика заболеваний и формирование здорового образа жизни. Развитие первичной медико-санитарной помощи&quot;"/>
            <filter val="Подпрограмма &quot;Профилактика злоупотребления наркотическими средствами&quot;"/>
            <filter val="Подпрограмма &quot;Развитие библиотечного дела&quot;"/>
            <filter val="Подпрограмма &quot;Развитие водохозяйственного комплекса Удмуртской Республики&quot;"/>
            <filter val="Подпрограмма &quot;Развитие государственной гражданской службы Удмуртской Республики&quot;"/>
            <filter val="Подпрограмма &quot;Развитие дорожного хозяйства&quot;"/>
            <filter val="Подпрограмма &quot;Развитие и модернизация электроэнергетики в Удмуртской Республике&quot;"/>
            <filter val="Подпрограмма &quot;Развитие инженерной инфраструктуры в Удмуртской Республике&quot;"/>
            <filter val="Подпрограмма &quot;Развитие инновационного территориального кластера &quot;Удмуртский машиностроительный кластер&quot;"/>
            <filter val="Подпрограмма &quot;Развитие институтов гражданского общества и поддержки социально ориентированных некоммерческих организаций, благотворительной и добровольческой деятельности в Удмуртской Республике&quot;"/>
            <filter val="Подпрограмма &quot;Развитие малого и среднего предпринимательства в Удмуртской Республике&quot;"/>
            <filter val="Подпрограмма &quot;Развитие медицинской реабилитации и санаторно-курортного лечения населения, в том числе детей&quot;"/>
            <filter val="Подпрограмма &quot;Развитие межрегиональной и внешнеэкономической деятельности Удмуртской Республики&quot;"/>
            <filter val="Подпрограмма &quot;Развитие мелиорации земель сельскохозяйственного назначения&quot;"/>
            <filter val="Подпрограмма &quot;Развитие мер социальной поддержки отдельных категорий граждан&quot;"/>
            <filter val="Подпрограмма &quot;Развитие молочного скотоводства&quot;"/>
            <filter val="Подпрограмма &quot;Развитие музейного дела&quot;"/>
            <filter val="Подпрограмма &quot;Развитие муниципальной службы в Удмуртской Республике&quot;"/>
            <filter val="Подпрограмма &quot;Развитие обрабатывающих производств&quot;"/>
            <filter val="Подпрограмма &quot;Развитие общего образования&quot;"/>
            <filter val="Подпрограмма &quot;Развитие подотрасли животноводства, переработки и реализации продукции животноводства&quot;"/>
            <filter val="Подпрограмма &quot;Развитие подотрасли растениеводства, переработки и реализации продукции растениеводства&quot;"/>
            <filter val="Подпрограмма &quot;Развитие промышленного сектора и трудовая адаптация осужденных, отбывающих наказание в учреждениях уголовно-исполнительной системы, расположенных на территории Удмуртской Республики&quot;"/>
            <filter val="Подпрограмма &quot;Развитие профессионального образования и науки&quot;"/>
            <filter val="Подпрограмма &quot;Развитие рынка газомоторного топлива в Удмуртской Республике&quot;"/>
            <filter val="Подпрограмма &quot;Развитие системы воспитания и дополнительного образования детей&quot;"/>
            <filter val="Подпрограмма &quot;Развитие системы межбюджетных отношений, содействие повышению уровня бюджетной обеспеченности муниципальных образований в Удмуртской Республике&quot;"/>
            <filter val="Подпрограмма &quot;Развитие системы социального партнерства в Удмуртской Республике&quot;"/>
            <filter val="Подпрограмма &quot;Развитие туризма&quot;"/>
            <filter val="Подпрограмма &quot;Развитие физической культуры и содействие развитию массового спорта&quot;"/>
            <filter val="Подпрограмма &quot;Разработка и реализация инновационной государственной политики&quot;"/>
            <filter val="Подпрограмма &quot;Рациональное использование и охрана недр&quot;"/>
            <filter val="Подпрограмма &quot;Реализация государственной политики в области архитектуры и градостроительства в Удмуртской Республике&quot;"/>
            <filter val="Подпрограмма &quot;Реализация государственной политики по содействию развитию конкуренции в Удмуртской Республике&quot;"/>
            <filter val="Подпрограмма &quot;Реализация государственных услуг по повышению квалификации, профессиональной переподготовке посредством государственного задания&quot;"/>
            <filter val="Подпрограмма &quot;Реализация демографической и семейной политики, совершенствование социальной поддержки семей с детьми&quot;"/>
            <filter val="Подпрограмма &quot;Реализация отдельных направлений совершенствования системы государственного управления&quot;"/>
            <filter val="Подпрограмма &quot;Регулирование качества окружающей среды на территории Удмуртской Республики. Развитие системы мониторинга окружающей среды&quot;"/>
            <filter val="Подпрограмма &quot;Совершенствование кадрового обеспечения&quot;"/>
            <filter val="Подпрограмма &quot;Совершенствование оказания специализированной, включая высокотехнологичную, медицинской помощи, скорой медицинской помощи (в том числе скорой специализированной медицинской помощи), паллиативной помощи&quot;"/>
            <filter val="Подпрограмма &quot;Совершенствование системы государственного стратегического управления&quot;"/>
            <filter val="Подпрограмма &quot;Совершенствование системы комплексной реабилитации и абилитации инвалидов&quot;"/>
            <filter val="Подпрограмма &quot;Совершенствование системы лекарственного обеспечения, в том числе в амбулаторных условиях&quot;"/>
            <filter val="Подпрограмма &quot;Совершенствование системы территориального планирования&quot;"/>
            <filter val="Подпрограмма &quot;Содействие развитию спорта высших достижений и обеспечение подготовки спортивного резерва&quot;"/>
            <filter val="Подпрограмма &quot;Содействие социализации и эффективной самореализации молодежи&quot;"/>
            <filter val="Подпрограмма &quot;Создание системы обеспечения вызова экстренных оперативных служб по единому номеру &quot;112&quot; на территории Удмуртской Республики&quot;"/>
            <filter val="Подпрограмма &quot;Создание условий для реализации государственной программы&quot;"/>
            <filter val="Подпрограмма &quot;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Республики&quot;"/>
            <filter val="Подпрограмма &quot;Сопровождение инвалидов молодого возраста при получении ими профессионального образования и содействие в последующем трудоустройстве&quot;"/>
            <filter val="Подпрограмма &quot;Сохранение и воспроизводство объектов животного мира, охотничьих ресурсов и водных биологических ресурсов&quot;"/>
            <filter val="Подпрограмма &quot;Сохранение и поддержка выпуска книжной продукции&quot;"/>
            <filter val="Подпрограмма &quot;Сохранение и поддержка печатных средств массовой информации, полиграфии&quot;"/>
            <filter val="Подпрограмма &quot;Сохранение и поддержка теле- и радиовещания, электронных средств массовой информации, информационных агентств&quot;"/>
            <filter val="Подпрограмма &quot;Сохранение и развитие национального культурного наследия&quot;"/>
            <filter val="Подпрограмма &quot;Сохранение и развитие языков народов Удмуртии&quot;"/>
            <filter val="Подпрограмма &quot;Сохранение и создание рабочих мест для инвалидов в организациях, созданных общественными объединениями инвалидов и осуществляющих производственную деятельность на территории Удмуртской Республики&quot;"/>
            <filter val="Подпрограмма &quot;Стимулирование инвестиционной деятельности в агропромышленном комплексе&quot;"/>
            <filter val="Подпрограмма &quot;Стимулирование развития жилищного строительства&quot;"/>
            <filter val="Подпрограмма &quot;Техническая и технологическая модернизация, инновационное развитие&quot;"/>
            <filter val="Подпрограмма &quot;Улучшение условий и охраны труда в Удмуртской Республике&quot;"/>
            <filter val="Подпрограмма &quot;Управление государственным долгом Удмуртской Республики&quot;"/>
            <filter val="Подпрограмма &quot;Управление государственными закупками в Удмуртской Республике&quot;"/>
            <filter val="Подпрограмма &quot;Управление и распоряжение земельными ресурсами&quot;"/>
            <filter val="Подпрограмма &quot;Устойчивое развитие сельских территорий&quot;"/>
            <filter val="Подпрограмма &quot;Формирование благоприятной деловой среды для реализации инвестиционных проектов в Удмуртской Республике&quot;"/>
            <filter val="Подпрограмма &quot;Формирование и подготовка резерва управленческих кадров Удмуртской Республики&quot;"/>
            <filter val="Подпрограмма &quot;Экологическое образование, воспитание, просвещение&quot;"/>
            <filter val="Подпрограмма &quot;Энергосбережение и повышение энергетической эффективности в Удмуртской Республике&quot;"/>
          </mc:Fallback>
        </mc:AlternateContent>
      </filters>
    </filterColumn>
  </autoFilter>
  <hyperlinks>
    <hyperlink ref="A2" r:id="rId1" display="consultantplus://offline/ref=8FCE6874CAB5D71623589763C00B4030C65E16164397A1036AA46DF6E2F50DBE9183260D68DCD81C4532C363AEA9B16B0B64C2B33BCFA96C6695811BsDZ3G"/>
    <hyperlink ref="A3" r:id="rId2" display="consultantplus://offline/ref=8FCE6874CAB5D71623589763C00B4030C65E16164397A1036AA46DF6E2F50DBE9183260D68DCD81C4532C369A9A9B16B0B64C2B33BCFA96C6695811BsDZ3G"/>
    <hyperlink ref="A26" r:id="rId3" display="consultantplus://offline/ref=8FCE6874CAB5D7162358896ED6671E38C1544E1E4493A9533FF06BA1BDA50BEBD1C320582899D21948309530EEF7E83A4E2FCFB524D3A968s7ZAG"/>
    <hyperlink ref="A36" r:id="rId4" display="consultantplus://offline/ref=8FCE6874CAB5D71623589763C00B4030C65E16164397A1036AA46DF6E2F50DBE9183260D68DCD81C4532C265ABA9B16B0B64C2B33BCFA96C6695811BsDZ3G"/>
    <hyperlink ref="A76" r:id="rId5" display="consultantplus://offline/ref=8FCE6874CAB5D71623589763C00B4030C65E16164397A1036AA46DF6E2F50DBE9183260D68DCD81C4532C268A2A9B16B0B64C2B33BCFA96C6695811BsDZ3G"/>
    <hyperlink ref="A91" r:id="rId6" display="consultantplus://offline/ref=8FCE6874CAB5D71623589763C00B4030C65E16164397A1036AA46DF6E2F50DBE9183260D68DCD81C4532C564AFA9B16B0B64C2B33BCFA96C6695811BsDZ3G"/>
    <hyperlink ref="A99" r:id="rId7" display="consultantplus://offline/ref=8FCE6874CAB5D71623589763C00B4030C65E16164397A1036AA46DF6E2F50DBE9183260D68DCD81C4532C460A8A9B16B0B64C2B33BCFA96C6695811BsDZ3G"/>
    <hyperlink ref="A111" r:id="rId8" display="consultantplus://offline/ref=8FCE6874CAB5D71623589763C00B4030C65E16164397A1036AA46DF6E2F50DBE9183260D68DCD81C4532C467A3A9B16B0B64C2B33BCFA96C6695811BsDZ3G"/>
    <hyperlink ref="A121" r:id="rId9" display="consultantplus://offline/ref=8FCE6874CAB5D71623589763C00B4030C65E16164397A1036AA46DF6E2F50DBE9183260D68DCD81C4532C468A2A9B16B0B64C2B33BCFA96C6695811BsDZ3G"/>
    <hyperlink ref="A145" r:id="rId10" display="consultantplus://offline/ref=8FCE6874CAB5D7162358896ED6671E38C1544E1E4493A9533FF06BA1BDA50BEBD1C320582899D21948309530EEF7E83A4E2FCFB524D3A968s7ZAG"/>
    <hyperlink ref="A153" r:id="rId11" display="consultantplus://offline/ref=8FCE6874CAB5D71623589763C00B4030C65E16164397A1036AA46DF6E2F50DBE9183260D68DCD81C4532C765ABA9B16B0B64C2B33BCFA96C6695811BsDZ3G"/>
    <hyperlink ref="A156" r:id="rId12" display="consultantplus://offline/ref=8FCE6874CAB5D71623589763C00B4030C65E16164397A1036AA46DF6E2F50DBE9183260D68DCD81C4532C769AEA9B16B0B64C2B33BCFA96C6695811BsDZ3G"/>
    <hyperlink ref="A162" r:id="rId13" display="consultantplus://offline/ref=8FCE6874CAB5D71623589763C00B4030C65E16164397A4036BAD6DF6E2F50DBE9183260D68DCD81C4D3BC161A2A9B16B0B64C2B33BCFA96C6695811BsDZ3G"/>
    <hyperlink ref="A163" r:id="rId14" display="consultantplus://offline/ref=8FCE6874CAB5D71623589763C00B4030C65E16164397A4036BAD6DF6E2F50DBE9183260D68DCD81C4D3BC162AEA9B16B0B64C2B33BCFA96C6695811BsDZ3G"/>
    <hyperlink ref="A171" r:id="rId15" display="consultantplus://offline/ref=8FCE6874CAB5D71623589763C00B4030C65E16164397A50162A26DF6E2F50DBE9183260D68DCD81C4B3EC061AEA9B16B0B64C2B33BCFA96C6695811BsDZ3G"/>
    <hyperlink ref="A172" r:id="rId16" display="consultantplus://offline/ref=8FCE6874CAB5D71623589763C00B4030C65E16164397A50162A26DF6E2F50DBE9183260D68DCD81C4B3EC062A8A9B16B0B64C2B33BCFA96C6695811BsDZ3G"/>
    <hyperlink ref="A203" r:id="rId17" display="consultantplus://offline/ref=8FCE6874CAB5D71623589763C00B4030C65E16164397A50162A26DF6E2F50DBE9183260D68DCD81C4B3EC069A8A9B16B0B64C2B33BCFA96C6695811BsDZ3G"/>
    <hyperlink ref="A217" r:id="rId18" display="consultantplus://offline/ref=8FCE6874CAB5D71623589763C00B4030C65E16164397A50162A26DF6E2F50DBE9183260D68DCD81C4B3EC361ADA9B16B0B64C2B33BCFA96C6695811BsDZ3G"/>
    <hyperlink ref="A236" r:id="rId19" display="consultantplus://offline/ref=8FCE6874CAB5D71623589763C00B4030C65E16164397A50162A26DF6E2F50DBE9183260D68DCD81C4B3EC362A8A9B16B0B64C2B33BCFA96C6695811BsDZ3G"/>
    <hyperlink ref="A246" r:id="rId20" display="consultantplus://offline/ref=8FCE6874CAB5D71623589763C00B4030C65E16164397A50162A26DF6E2F50DBE9183260D68DCD81C4B3EC364ADA9B16B0B64C2B33BCFA96C6695811BsDZ3G"/>
    <hyperlink ref="A326" r:id="rId21" display="consultantplus://offline/ref=8FCE6874CAB5D71623589763C00B4030C65E16164397A50162A26DF6E2F50DBE9183260D68DCD81C4B3EC261ADA9B16B0B64C2B33BCFA96C6695811BsDZ3G"/>
    <hyperlink ref="A334" r:id="rId22" display="consultantplus://offline/ref=8FCE6874CAB5D71623589763C00B4030C65E16164397A50766AC6DF6E2F50DBE9183260D68DCD81C4D3BC160AAA9B16B0B64C2B33BCFA96C6695811BsDZ3G"/>
    <hyperlink ref="A335" r:id="rId23" display="consultantplus://offline/ref=8FCE6874CAB5D71623589763C00B4030C65E16164397A50766AC6DF6E2F50DBE9183260D68DCD81C4D3BC162A2A9B16B0B64C2B33BCFA96C6695811BsDZ3G"/>
    <hyperlink ref="A343" r:id="rId24" display="consultantplus://offline/ref=8FCE6874CAB5D71623589763C00B4030C65E16164397A50766AC6DF6E2F50DBE9183260D68DCD81C4D3BC169A2A9B16B0B64C2B33BCFA96C6695811BsDZ3G"/>
    <hyperlink ref="A346" r:id="rId25" display="consultantplus://offline/ref=8FCE6874CAB5D71623589763C00B4030C65E16164397A50766AC6DF6E2F50DBE9183260D68DCD81C4D3BC060A9A9B16B0B64C2B33BCFA96C6695811BsDZ3G"/>
    <hyperlink ref="A353" r:id="rId26" display="consultantplus://offline/ref=8FCE6874CAB5D71623589763C00B4030C65E16164397A50766AC6DF6E2F50DBE9183260D68DCD81C4D3BC067A9A9B16B0B64C2B33BCFA96C6695811BsDZ3G"/>
    <hyperlink ref="A360" r:id="rId27" display="consultantplus://offline/ref=8FCE6874CAB5D71623589763C00B4030C65E16164397A50766AC6DF6E2F50DBE9183260D68DCD81C4D3BC069A2A9B16B0B64C2B33BCFA96C6695811BsDZ3G"/>
    <hyperlink ref="A367" r:id="rId28" display="consultantplus://offline/ref=8FCE6874CAB5D71623589763C00B4030C65E16164397A7016AA66DF6E2F50DBE9183260D68DCD81C4E3DC861A8A9B16B0B64C2B33BCFA96C6695811BsDZ3G"/>
    <hyperlink ref="A368" r:id="rId29" display="consultantplus://offline/ref=8FCE6874CAB5D71623589763C00B4030C65E16164397A7016AA66DF6E2F50DBE9183260D68DCD81C4E3DC862AAA9B16B0B64C2B33BCFA96C6695811BsDZ3G"/>
    <hyperlink ref="A413" r:id="rId30" display="consultantplus://offline/ref=8FCE6874CAB5D71623589763C00B4030C65E16164397A7016AA66DF6E2F50DBE9183260D68DCD81C4E3DC864AFA9B16B0B64C2B33BCFA96C6695811BsDZ3G"/>
    <hyperlink ref="A422" r:id="rId31" display="consultantplus://offline/ref=8FCE6874CAB5D71623589763C00B4030C65E16164397A7016AA66DF6E2F50DBE9183260D68DCD81C4E3DC869AAA9B16B0B64C2B33BCFA96C6695811BsDZ3G"/>
    <hyperlink ref="A426" r:id="rId32" display="consultantplus://offline/ref=8FCE6874CAB5D71623589763C00B4030C65E16164397A7016AA66DF6E2F50DBE9183260D68DCD81C4E3CC161AFA9B16B0B64C2B33BCFA96C6695811BsDZ3G"/>
    <hyperlink ref="A429" r:id="rId33" display="consultantplus://offline/ref=8FCE6874CAB5D71623589763C00B4030C65E16164397A7016AA66DF6E2F50DBE9183260D68DCD81C4E3CC162AAA9B16B0B64C2B33BCFA96C6695811BsDZ3G"/>
    <hyperlink ref="A434" r:id="rId34" display="consultantplus://offline/ref=8FCE6874CAB5D7162358896ED6671E38C15549194B9CA9533FF06BA1BDA50BEBD1C320582B98D51D44309530EEF7E83A4E2FCFB524D3A968s7ZAG"/>
    <hyperlink ref="A436" r:id="rId35" display="consultantplus://offline/ref=8FCE6874CAB5D71623589763C00B4030C65E16164397A7016AA66DF6E2F50DBE9183260D68DCD81C4E3CC164AFA9B16B0B64C2B33BCFA96C6695811BsDZ3G"/>
    <hyperlink ref="A464" r:id="rId36" display="consultantplus://offline/ref=8FCE6874CAB5D71623589763C00B4030C65E16164397A40D61A06DF6E2F50DBE9183260D68DCD81C4D38C165ABA9B16B0B64C2B33BCFA96C6695811BsDZ3G"/>
    <hyperlink ref="A465" r:id="rId37" display="consultantplus://offline/ref=8FCE6874CAB5D71623589763C00B4030C65E16164397A40D61A06DF6E2F50DBE9183260D68DCD81C4D38C167AFA9B16B0B64C2B33BCFA96C6695811BsDZ3G"/>
    <hyperlink ref="A476" r:id="rId38" display="consultantplus://offline/ref=8FCE6874CAB5D71623589763C00B4030C65E16164397A40D61A06DF6E2F50DBE9183260D68DCD81C4D38C169ACA9B16B0B64C2B33BCFA96C6695811BsDZ3G"/>
    <hyperlink ref="A480" r:id="rId39" display="consultantplus://offline/ref=8FCE6874CAB5D71623589763C00B4030C65E16164397A40D61A06DF6E2F50DBE9183260D68DCD81C4D38C061ADA9B16B0B64C2B33BCFA96C6695811BsDZ3G"/>
    <hyperlink ref="A486" r:id="rId40" display="consultantplus://offline/ref=8FCE6874CAB5D71623589763C00B4030C65E16164397A00560A56DF6E2F50DBE9183260D68DCD81C483CC167ACA9B16B0B64C2B33BCFA96C6695811BsDZ3G"/>
    <hyperlink ref="A487" r:id="rId41" display="consultantplus://offline/ref=8FCE6874CAB5D71623589763C00B4030C65E16164397A00560A56DF6E2F50DBE9183260D68DCD81C483CC168AEA9B16B0B64C2B33BCFA96C6695811BsDZ3G"/>
    <hyperlink ref="A499" r:id="rId42" display="consultantplus://offline/ref=8FCE6874CAB5D71623589763C00B4030C65E16164397A00560A56DF6E2F50DBE9183260D68DCD81C483CC060A3A9B16B0B64C2B33BCFA96C6695811BsDZ3G"/>
    <hyperlink ref="A506" r:id="rId43" display="consultantplus://offline/ref=8FCE6874CAB5D71623589763C00B4030C65E16164397A00560A56DF6E2F50DBE9183260D68DCD81C483CC065AEA9B16B0B64C2B33BCFA96C6695811BsDZ3G"/>
    <hyperlink ref="A520" r:id="rId44" display="consultantplus://offline/ref=8FCE6874CAB5D71623589763C00B4030C65E16164397A00560A56DF6E2F50DBE9183260D68DCD81C483CC067A3A9B16B0B64C2B33BCFA96C6695811BsDZ3G"/>
    <hyperlink ref="A532" r:id="rId45" display="consultantplus://offline/ref=8FCE6874CAB5D71623589763C00B4030C65E16164397A00560A56DF6E2F50DBE9183260D68DCD81C483CC068AEA9B16B0B64C2B33BCFA96C6695811BsDZ3G"/>
    <hyperlink ref="A541" r:id="rId46" display="consultantplus://offline/ref=8FCE6874CAB5D71623589763C00B4030C65E16164397A00560A56DF6E2F50DBE9183260D68DCD81C483CC360A3A9B16B0B64C2B33BCFA96C6695811BsDZ3G"/>
    <hyperlink ref="A547" r:id="rId47" display="consultantplus://offline/ref=8FCE6874CAB5D71623589763C00B4030C65E16164397A00560A56DF6E2F50DBE9183260D68DCD81C483CC365AEA9B16B0B64C2B33BCFA96C6695811BsDZ3G"/>
    <hyperlink ref="A554" r:id="rId48" display="consultantplus://offline/ref=8FCE6874CAB5D71623589763C00B4030C65E16164397A00560A56DF6E2F50DBE9183260D68DCD81C483CC367A3A9B16B0B64C2B33BCFA96C6695811BsDZ3G"/>
    <hyperlink ref="A558" r:id="rId49" display="consultantplus://offline/ref=8FCE6874CAB5D71623589763C00B4030C65E16164397A4026AA26DF6E2F50DBE9183260D68DCD81C4D32C867AFA9B16B0B64C2B33BCFA96C6695811BsDZ3G"/>
    <hyperlink ref="A559" r:id="rId50" display="consultantplus://offline/ref=8FCE6874CAB5D71623589763C00B4030C65E16164397A4026AA26DF6E2F50DBE9183260D68DCD81C4D32C868A9A9B16B0B64C2B33BCFA96C6695811BsDZ3G"/>
    <hyperlink ref="A567" r:id="rId51" display="consultantplus://offline/ref=8FCE6874CAB5D71623589763C00B4030C65E16164397A4026AA26DF6E2F50DBE9183260D68DCD81C4C3BC160A2A9B16B0B64C2B33BCFA96C6695811BsDZ3G"/>
    <hyperlink ref="A573" r:id="rId52" display="consultantplus://offline/ref=8FCE6874CAB5D71623589763C00B4030C65E16164397A5056BAD6DF6E2F50DBE9183260D68DCD81C4C3EC965A2A9B16B0B64C2B33BCFA96C6695811BsDZ3G"/>
    <hyperlink ref="A574" r:id="rId53" display="consultantplus://offline/ref=8FCE6874CAB5D71623589763C00B4030C65E16164397A5056BAD6DF6E2F50DBE9183260D68DCD81C4C3EC967AEA9B16B0B64C2B33BCFA96C6695811BsDZ3G"/>
    <hyperlink ref="A578" r:id="rId54" display="consultantplus://offline/ref=8FCE6874CAB5D71623589763C00B4030C65E16164397A5056BAD6DF6E2F50DBE9183260D68DCD81C4C3EC968A2A9B16B0B64C2B33BCFA96C6695811BsDZ3G"/>
    <hyperlink ref="A583" r:id="rId55" display="consultantplus://offline/ref=8FCE6874CAB5D71623589763C00B4030C65E16164397A40D63A56DF6E2F50DBE9183260D68DCD81C4D33C869AEA9B16B0B64C2B33BCFA96C6695811BsDZ3G"/>
    <hyperlink ref="A584" r:id="rId56" display="consultantplus://offline/ref=8FCE6874CAB5D71623589763C00B4030C65E16164397A40D63A56DF6E2F50DBE9183260D68DCD81C4D32C161A2A9B16B0B64C2B33BCFA96C6695811BsDZ3G"/>
    <hyperlink ref="A589" r:id="rId57" display="consultantplus://offline/ref=8FCE6874CAB5D71623589763C00B4030C65E16164397A40D63A56DF6E2F50DBE9183260D68DCD81C4D32C164AAA9B16B0B64C2B33BCFA96C6695811BsDZ3G"/>
    <hyperlink ref="A594" r:id="rId58" display="consultantplus://offline/ref=8FCE6874CAB5D71623589763C00B4030C65E16164397A40D63A56DF6E2F50DBE9183260D68DCD81C4D32C166ABA9B16B0B64C2B33BCFA96C6695811BsDZ3G"/>
    <hyperlink ref="A605" r:id="rId59" display="consultantplus://offline/ref=8FCE6874CAB5D71623589763C00B4030C65E16164397A40D63A56DF6E2F50DBE9183260D68DCD81C4D32C060A9A9B16B0B64C2B33BCFA96C6695811BsDZ3G"/>
    <hyperlink ref="A612" r:id="rId60" display="consultantplus://offline/ref=8FCE6874CAB5D71623589763C00B4030C65E16164397A40D63A56DF6E2F50DBE9183260D68DCD81C4D32C062AEA9B16B0B64C2B33BCFA96C6695811BsDZ3G"/>
    <hyperlink ref="A615" r:id="rId61" display="consultantplus://offline/ref=8FCE6874CAB5D71623589763C00B4030C65E16164397A40D63A56DF6E2F50DBE9183260D68DCD81C4D32C066ACA9B16B0B64C2B33BCFA96C6695811BsDZ3G"/>
    <hyperlink ref="A621" r:id="rId62" display="consultantplus://offline/ref=8FCE6874CAB5D71623589763C00B4030C65E16164397A40D63A56DF6E2F50DBE9183260D68DCD81C4C3DC161A8A9B16B0B64C2B33BCFA96C6695811BsDZ3G"/>
    <hyperlink ref="A626" r:id="rId63" display="consultantplus://offline/ref=8FCE6874CAB5D71623589763C00B4030C65E16164397A40D63A56DF6E2F50DBE9183260D68DCD81C4F3EC864A9A9B16B0B64C2B33BCFA96C6695811BsDZ3G"/>
    <hyperlink ref="A629" r:id="rId64" display="consultantplus://offline/ref=8FCE6874CAB5D71623589763C00B4030C65E16164397A50064A76DF6E2F50DBE9183260D68DCD81C4C32C065ABA9B16B0B64C2B33BCFA96C6695811BsDZ3G"/>
    <hyperlink ref="A630" r:id="rId65" display="consultantplus://offline/ref=8FCE6874CAB5D71623589763C00B4030C65E16164397A50064A76DF6E2F50DBE9183260D68DCD81C4C32C067A3A9B16B0B64C2B33BCFA96C6695811BsDZ3G"/>
    <hyperlink ref="A635" r:id="rId66" display="consultantplus://offline/ref=8FCE6874CAB5D71623589763C00B4030C65E16164397A50064A76DF6E2F50DBE9183260D68DCD81C4C32C068AEA9B16B0B64C2B33BCFA96C6695811BsDZ3G"/>
    <hyperlink ref="A638" r:id="rId67" display="consultantplus://offline/ref=8FCE6874CAB5D71623589763C00B4030C65E16164397A50064A76DF6E2F50DBE9183260D68DCD81C4C32C365AEA9B16B0B64C2B33BCFA96C6695811BsDZ3G"/>
    <hyperlink ref="A642" r:id="rId68" display="consultantplus://offline/ref=8FCE6874CAB5D71623589763C00B4030C65E16164397A50064A76DF6E2F50DBE9183260D68DCD81C4C32C367A3A9B16B0B64C2B33BCFA96C6695811BsDZ3G"/>
    <hyperlink ref="A646" r:id="rId69" display="consultantplus://offline/ref=8FCE6874CAB5D71623589763C00B4030C65E16164397A50064A76DF6E2F50DBE9183260D68DCD81C4C32C368AEA9B16B0B64C2B33BCFA96C6695811BsDZ3G"/>
    <hyperlink ref="A649" r:id="rId70" display="consultantplus://offline/ref=8FCE6874CAB5D71623589763C00B4030C65E16164397A40D64A76DF6E2F50DBE9183260D68DCD81C4F39C068AEA9B16B0B64C2B33BCFA96C6695811BsDZ3G"/>
    <hyperlink ref="A650" r:id="rId71" display="consultantplus://offline/ref=8FCE6874CAB5D71623589763C00B4030C65E16164397A40D64A76DF6E2F50DBE9183260D68DCD81C4F39C363A8A9B16B0B64C2B33BCFA96C6695811BsDZ3G"/>
    <hyperlink ref="A655" r:id="rId72" display="consultantplus://offline/ref=8FCE6874CAB5D71623589763C00B4030C65E16164397A40D64A76DF6E2F50DBE9183260D68DCD81C4F39C365A2A9B16B0B64C2B33BCFA96C6695811BsDZ3G"/>
    <hyperlink ref="A660" r:id="rId73" display="consultantplus://offline/ref=8FCE6874CAB5D71623589763C00B4030C65E16164397A40D64A76DF6E2F50DBE9183260D68DCD81C4F39C366AEA9B16B0B64C2B33BCFA96C6695811BsDZ3G"/>
    <hyperlink ref="A665" r:id="rId74" display="consultantplus://offline/ref=8FCE6874CAB5D71623589763C00B4030C65E16164397A40D64A76DF6E2F50DBE9183260D68DCD81C4F39C261AAA9B16B0B64C2B33BCFA96C6695811BsDZ3G"/>
    <hyperlink ref="A676" r:id="rId75" display="consultantplus://offline/ref=8FCE6874CAB5D71623589763C00B4030C65E16164397A50265A76DF6E2F50DBE9183260D68DCD81C493AC267ADA9B16B0B64C2B33BCFA96C6695811BsDZ3G"/>
    <hyperlink ref="A677" r:id="rId76" display="consultantplus://offline/ref=8FCE6874CAB5D71623589763C00B4030C65E16164397A50265A76DF6E2F50DBE9183260D68DCD81C4539C668AEA9B16B0B64C2B33BCFA96C6695811BsDZ3G"/>
    <hyperlink ref="A693" r:id="rId77" display="consultantplus://offline/ref=8FCE6874CAB5D71623589763C00B4030C65E16164397A50265A76DF6E2F50DBE9183260D68DCD81C4539C963AAA9B16B0B64C2B33BCFA96C6695811BsDZ3G"/>
    <hyperlink ref="A697" r:id="rId78" display="consultantplus://offline/ref=8FCE6874CAB5D71623589763C00B4030C65E16164397A50265A76DF6E2F50DBE9183260D68DCD81C4539C965ACA9B16B0B64C2B33BCFA96C6695811BsDZ3G"/>
    <hyperlink ref="A701" r:id="rId79" display="consultantplus://offline/ref=8FCE6874CAB5D71623589763C00B4030C65E16164397A50265A76DF6E2F50DBE9183260D68DCD81C4539C966A8A9B16B0B64C2B33BCFA96C6695811BsDZ3G"/>
    <hyperlink ref="A708" r:id="rId80" display="consultantplus://offline/ref=8FCE6874CAB5D71623589763C00B4030C65E16164397A50265A76DF6E2F50DBE9183260D68DCD81C4539C968ADA9B16B0B64C2B33BCFA96C6695811BsDZ3G"/>
    <hyperlink ref="A716" r:id="rId81" display="consultantplus://offline/ref=8FCE6874CAB5D71623589763C00B4030C65E16164397A50265A76DF6E2F50DBE9183260D68DCD81C443DC469AFA9B16B0B64C2B33BCFA96C6695811BsDZ3G"/>
    <hyperlink ref="A719" r:id="rId82" display="consultantplus://offline/ref=8FCE6874CAB5D71623589763C00B4030C65E16164397A50265A76DF6E2F50DBE9183260D68DCD81C4539C865A2A9B16B0B64C2B33BCFA96C6695811BsDZ3G"/>
    <hyperlink ref="A722" r:id="rId83" display="consultantplus://offline/ref=8FCE6874CAB5D71623589763C00B4030C65E16164397A50265A76DF6E2F50DBE9183260D68DCD81C4539C868A2A9B16B0B64C2B33BCFA96C6695811BsDZ3G"/>
    <hyperlink ref="A725" r:id="rId84" display="consultantplus://offline/ref=8FCE6874CAB5D71623589763C00B4030C65E16164397A50265A76DF6E2F50DBE9183260D68DCD81C4538C163A9A9B16B0B64C2B33BCFA96C6695811BsDZ3G"/>
    <hyperlink ref="A736" r:id="rId85" display="consultantplus://offline/ref=8FCE6874CAB5D71623589763C00B4030C65E16164397A50265A76DF6E2F50DBE9183260D68DCD81C4538C165A2A9B16B0B64C2B33BCFA96C6695811BsDZ3G"/>
    <hyperlink ref="A745" r:id="rId86" display="consultantplus://offline/ref=8FCE6874CAB5D71623589763C00B4030C65E16164397A50265A76DF6E2F50DBE9183260D68DCD81C4538C166A9A9B16B0B64C2B33BCFA96C6695811BsDZ3G"/>
    <hyperlink ref="A754" r:id="rId87" display="consultantplus://offline/ref=8FCE6874CAB5D71623589763C00B4030C65E16164397A50265A76DF6E2F50DBE9183260D68DCD81C4538C063A9A9B16B0B64C2B33BCFA96C6695811BsDZ3G"/>
    <hyperlink ref="A771" r:id="rId88" display="consultantplus://offline/ref=8FCE6874CAB5D71623589763C00B4030C65E16164397A50464AD6DF6E2F50DBE9183260D68DCD81C4C33C165ACA9B16B0B64C2B33BCFA96C6695811BsDZ3G"/>
    <hyperlink ref="A772" r:id="rId89" display="consultantplus://offline/ref=8FCE6874CAB5D71623589763C00B4030C65E16164397A50464AD6DF6E2F50DBE9183260D68DCD81C4C33C166A8A9B16B0B64C2B33BCFA96C6695811BsDZ3G"/>
    <hyperlink ref="A776" r:id="rId90" display="consultantplus://offline/ref=8FCE6874CAB5D71623589763C00B4030C65E16164397A50464AD6DF6E2F50DBE9183260D68DCD81C4C33C166A8A9B16B0B64C2B33BCFA96C6695811BsDZ3G"/>
    <hyperlink ref="A778" r:id="rId91" display="consultantplus://offline/ref=8FCE6874CAB5D71623589763C00B4030C65E16164397A50464AD6DF6E2F50DBE9183260D68DCD81C4C33C168AFA9B16B0B64C2B33BCFA96C6695811BsDZ3G"/>
    <hyperlink ref="A781" r:id="rId92" display="consultantplus://offline/ref=8FCE6874CAB5D71623589763C00B4030C65E16164397A50464AD6DF6E2F50DBE9183260D68DCD81C4C33C065ABA9B16B0B64C2B33BCFA96C6695811BsDZ3G"/>
    <hyperlink ref="A786" r:id="rId93" display="consultantplus://offline/ref=8FCE6874CAB5D71623589763C00B4030C65E16164397A40D61AD6DF6E2F50DBE9183260D68DCD81C4C38C662AAA9B16B0B64C2B33BCFA96C6695811BsDZ3G"/>
    <hyperlink ref="A787" r:id="rId94" display="consultantplus://offline/ref=8FCE6874CAB5D71623589763C00B4030C65E16164397A40D61AD6DF6E2F50DBE9183260D68DCD81C4C38C664AEA9B16B0B64C2B33BCFA96C6695811BsDZ3G"/>
    <hyperlink ref="A801" r:id="rId95" display="consultantplus://offline/ref=8FCE6874CAB5D71623589763C00B4030C65E16164397A40D61AD6DF6E2F50DBE9183260D68DCD81C4C38C666AFA9B16B0B64C2B33BCFA96C6695811BsDZ3G"/>
    <hyperlink ref="A826" r:id="rId96" display="consultantplus://offline/ref=8FCE6874CAB5D71623589763C00B4030C65E16164397A40D61AD6DF6E2F50DBE9183260D68DCD81C4C38C668ACA9B16B0B64C2B33BCFA96C6695811BsDZ3G"/>
    <hyperlink ref="A831" r:id="rId97" display="consultantplus://offline/ref=8FCE6874CAB5D71623589763C00B4030C65E16164397A40D61AD6DF6E2F50DBE9183260D68DCD81C4C38C960ADA9B16B0B64C2B33BCFA96C6695811BsDZ3G"/>
    <hyperlink ref="A844" r:id="rId98" display="consultantplus://offline/ref=8FCE6874CAB5D71623589763C00B4030C65E16164397A5056AA46DF6E2F50DBE9183260D68DCD81C4F32C868A8A9B16B0B64C2B33BCFA96C6695811BsDZ3G"/>
    <hyperlink ref="A845" r:id="rId99" display="consultantplus://offline/ref=8FCE6874CAB5D71623589763C00B4030C65E16164397A5056AA46DF6E2F50DBE9183260D68DCD81C4E3BC163AAA9B16B0B64C2B33BCFA96C6695811BsDZ3G"/>
    <hyperlink ref="A852" r:id="rId100" display="consultantplus://offline/ref=8FCE6874CAB5D71623589763C00B4030C65E16164397A5056AA46DF6E2F50DBE9183260D68DCD81C4E3BC165AFA9B16B0B64C2B33BCFA96C6695811BsDZ3G"/>
    <hyperlink ref="A863" r:id="rId101" display="consultantplus://offline/ref=8FCE6874CAB5D71623589763C00B4030C65E16164397A5056AA46DF6E2F50DBE9183260D68DCD81C4E3BC166AAA9B16B0B64C2B33BCFA96C6695811BsDZ3G"/>
    <hyperlink ref="A867" r:id="rId102" display="consultantplus://offline/ref=8FCE6874CAB5D71623589763C00B4030C65E16164397A5056AA46DF6E2F50DBE9183260D68DCD81C4E3BC168AFA9B16B0B64C2B33BCFA96C6695811BsDZ3G"/>
    <hyperlink ref="A872" r:id="rId103" display="consultantplus://offline/ref=8FCE6874CAB5D71623589763C00B4030C65E16164397A5056AA46DF6E2F50DBE9183260D68DCD81C4E3BC063AAA9B16B0B64C2B33BCFA96C6695811BsDZ3G"/>
    <hyperlink ref="A879" r:id="rId104" display="consultantplus://offline/ref=8FCE6874CAB5D71623589763C00B4030C65E16164397A50662A36DF6E2F50DBE9183260D68DCD81C4C3DC165AAA9B16B0B64C2B33BCFA96C6695811BsDZ3G"/>
    <hyperlink ref="A880" r:id="rId105" display="consultantplus://offline/ref=8FCE6874CAB5D71623589763C00B4030C65E16164397A50662A36DF6E2F50DBE9183260D68DCD81C4C3DC167A2A9B16B0B64C2B33BCFA96C6695811BsDZ3G"/>
    <hyperlink ref="A883" r:id="rId106" display="consultantplus://offline/ref=8FCE6874CAB5D71623589763C00B4030C65E16164397A50662A36DF6E2F50DBE9183260D68DCD81C4C3DC060A2A9B16B0B64C2B33BCFA96C6695811BsDZ3G"/>
    <hyperlink ref="A890" r:id="rId107" display="consultantplus://offline/ref=8FCE6874CAB5D71623589763C00B4030C65E16164397A50662A36DF6E2F50DBE9183260D68DCD81C4C3DC065A9A9B16B0B64C2B33BCFA96C6695811BsDZ3G"/>
    <hyperlink ref="A896" r:id="rId108" display="consultantplus://offline/ref=8FCE6874CAB5D71623589763C00B4030C65E16164397A50662A36DF6E2F50DBE9183260D68DCD81C4C3DC067A2A9B16B0B64C2B33BCFA96C6695811BsDZ3G"/>
    <hyperlink ref="A905" r:id="rId109" display="consultantplus://offline/ref=8FCE6874CAB5D71623589763C00B4030C65E16164397A40D60A56DF6E2F50DBE9183260D68DCD81C4F3EC161AAA9B16B0B64C2B33BCFA96C6695811BsDZ3G"/>
    <hyperlink ref="A906" r:id="rId110" display="consultantplus://offline/ref=8FCE6874CAB5D71623589763C00B4030C65E16164397A40D60A56DF6E2F50DBE9183260D68DCD81C4C3FC266A9A9B16B0B64C2B33BCFA96C6695811BsDZ3G"/>
    <hyperlink ref="A922" r:id="rId111" display="consultantplus://offline/ref=8FCE6874CAB5D71623589763C00B4030C65E16164397A40D60A56DF6E2F50DBE9183260D68DCD81C4C3FC268AEA9B16B0B64C2B33BCFA96C6695811BsDZ3G"/>
    <hyperlink ref="A925" r:id="rId112" display="consultantplus://offline/ref=8FCE6874CAB5D71623589763C00B4030C65E16164397A40D60A56DF6E2F50DBE9183260D68DCD81C4C3FC562ACA9B16B0B64C2B33BCFA96C6695811BsDZ3G"/>
    <hyperlink ref="A930" r:id="rId113" display="consultantplus://offline/ref=8FCE6874CAB5D71623589763C00B4030C65E16164397A40D60A56DF6E2F50DBE9183260D68DCD81C4C3FC564ADA9B16B0B64C2B33BCFA96C6695811BsDZ3G"/>
    <hyperlink ref="A941" r:id="rId114" display="consultantplus://offline/ref=8FCE6874CAB5D71623589763C00B4030C65E16164397A40D60A56DF6E2F50DBE9183260D68DCD81C4C3FC566A2A9B16B0B64C2B33BCFA96C6695811BsDZ3G"/>
    <hyperlink ref="A947" r:id="rId115" display="consultantplus://offline/ref=8FCE6874CAB5D71623589763C00B4030C65E16164397A40D60A56DF6E2F50DBE9183260D68DCD81C4F3AC668ACA9B16B0B64C2B33BCFA96C6695811BsDZ3G"/>
    <hyperlink ref="A951" r:id="rId116" display="consultantplus://offline/ref=8FCE6874CAB5D71623589763C00B4030C65E16164397A40367AD6DF6E2F50DBE9183260D68DCD81C4D3EC462AFA9B16B0B64C2B33BCFA96C6695811BsDZ3G"/>
    <hyperlink ref="A952" r:id="rId117" display="consultantplus://offline/ref=8FCE6874CAB5D71623589763C00B4030C65E16164397A40367AD6DF6E2F50DBE9183260D68DCD81C4D3CC561AEA9B16B0B64C2B33BCFA96C6695811BsDZ3G"/>
    <hyperlink ref="A974" r:id="rId118" display="consultantplus://offline/ref=8FCE6874CAB5D71623589763C00B4030C65E16164397A40367AD6DF6E2F50DBE9183260D68DCD81C4D3CC563AFA9B16B0B64C2B33BCFA96C6695811BsDZ3G"/>
    <hyperlink ref="A981" r:id="rId119" display="consultantplus://offline/ref=8FCE6874CAB5D71623589763C00B4030C65E16164397A40367AD6DF6E2F50DBE9183260D68DCD81C4D3EC761ABA9B16B0B64C2B33BCFA96C6695811BsDZ3G"/>
    <hyperlink ref="A986" r:id="rId120" display="consultantplus://offline/ref=8FCE6874CAB5D71623589763C00B4030C65E16164397A40367AD6DF6E2F50DBE9183260D68DCD81C4D3EC763A8A9B16B0B64C2B33BCFA96C6695811BsDZ3G"/>
    <hyperlink ref="A989" r:id="rId121" display="consultantplus://offline/ref=8FCE6874CAB5D71623589763C00B4030C65E16164397A40367AD6DF6E2F50DBE9183260D68DCD81C4F3AC660ADA9B16B0B64C2B33BCFA96C6695811BsDZ3G"/>
    <hyperlink ref="A995" r:id="rId122" display="consultantplus://offline/ref=8FCE6874CAB5D71623589763C00B4030C65E16164397A4026AA36DF6E2F50DBE9183260D68DCD81C4D3AC167ABA9B16B0B64C2B33BCFA96C6695811BsDZ3G"/>
    <hyperlink ref="A996" r:id="rId123" display="consultantplus://offline/ref=8FCE6874CAB5D71623589763C00B4030C65E16164397A4026AA36DF6E2F50DBE9183260D68DCD81C4D3AC169AFA9B16B0B64C2B33BCFA96C6695811BsDZ3G"/>
    <hyperlink ref="A1010" r:id="rId124" display="consultantplus://offline/ref=8FCE6874CAB5D71623589763C00B4030C65E16164397A4026AA36DF6E2F50DBE9183260D68DCD81C4D3AC061ACA9B16B0B64C2B33BCFA96C6695811BsDZ3G"/>
    <hyperlink ref="A1029" r:id="rId125" display="consultantplus://offline/ref=8FCE6874CAB5D71623589763C00B4030C65E16164397A50363AD6DF6E2F50DBE9183260D68DCD81C4D39C769ABA9B16B0B64C2B33BCFA96C6695811BsDZ3G"/>
    <hyperlink ref="A1030" r:id="rId126" display="consultantplus://offline/ref=8FCE6874CAB5D71623589763C00B4030C65E16164397A50363AD6DF6E2F50DBE9183260D68DCD81C4D39C661AFA9B16B0B64C2B33BCFA96C6695811BsDZ3G"/>
    <hyperlink ref="A1035" r:id="rId127" display="consultantplus://offline/ref=8FCE6874CAB5D71623589763C00B4030C65E16164397A50363AD6DF6E2F50DBE9183260D68DCD81C4D39C663ACA9B16B0B64C2B33BCFA96C6695811BsDZ3G"/>
    <hyperlink ref="A1040" r:id="rId128" display="consultantplus://offline/ref=8FCE6874CAB5D71623589763C00B4030C65E16164397A50363AD6DF6E2F50DBE9183260D68DCD81C4D39C665ADA9B16B0B64C2B33BCFA96C6695811BsDZ3G"/>
    <hyperlink ref="A1043" r:id="rId129" display="consultantplus://offline/ref=8FCE6874CAB5D71623589763C00B4030C65E16164397A50363AD6DF6E2F50DBE9183260D68DCD81C4D39C667ADA9B16B0B64C2B33BCFA96C6695811BsDZ3G"/>
    <hyperlink ref="A1048" r:id="rId130" display="consultantplus://offline/ref=8FCE6874CAB5D71623589763C00B4030C65E16164397A50363AD6DF6E2F50DBE9183260D68DCD81C4C3BC568A3A9B16B0B64C2B33BCFA96C6695811BsDZ3G"/>
    <hyperlink ref="A1051" r:id="rId131" display="consultantplus://offline/ref=8FCE6874CAB5D71623589763C00B4030C65E16164397A50062A16DF6E2F50DBE9183260D68DCD81C4C3DC469ACA9B16B0B64C2B33BCFA96C6695811BsDZ3G"/>
    <hyperlink ref="A1052" r:id="rId132" display="consultantplus://offline/ref=8FCE6874CAB5D71623589763C00B4030C65E16164397A50062A16DF6E2F50DBE9183260D68DCD81C4F3BC766A3A9B16B0B64C2B33BCFA96C6695811BsDZ3G"/>
    <hyperlink ref="A1063" r:id="rId133" display="consultantplus://offline/ref=8FCE6874CAB5D71623589763C00B4030C65E16164397A50062A16DF6E2F50DBE9183260D68DCD81C4F3BC769A8A9B16B0B64C2B33BCFA96C6695811BsDZ3G"/>
    <hyperlink ref="A1079" r:id="rId134" display="consultantplus://offline/ref=8FCE6874CAB5D71623589763C00B4030C65E16164397A60361A06DF6E2F50DBE9183260D7ADC80104D3ADF61ACBCE73A4Ds3Z3G"/>
    <hyperlink ref="A1091" r:id="rId135" display="consultantplus://offline/ref=8FCE6874CAB5D71623589763C00B4030C65E16164397A50062A16DF6E2F50DBE9183260D68DCD81C4C3DC767A9A9B16B0B64C2B33BCFA96C6695811BsDZ3G"/>
    <hyperlink ref="A1116" r:id="rId136" display="consultantplus://offline/ref=8FCE6874CAB5D71623589763C00B4030C65E16164397A50062A16DF6E2F50DBE9183260D68DCD81C4C3DC769A2A9B16B0B64C2B33BCFA96C6695811BsDZ3G"/>
    <hyperlink ref="A1135" r:id="rId137" display="consultantplus://offline/ref=8FCE6874CAB5D71623589763C00B4030C65E16164397A60361A06DF6E2F50DBE9183260D7ADC80104D3ADF61ACBCE73A4Ds3Z3G"/>
    <hyperlink ref="A1137" r:id="rId138" display="consultantplus://offline/ref=8FCE6874CAB5D71623589763C00B4030C65E16164396A30C65A56DF6E2F50DBE9183260D68DCD81C4E3DC162A8A9B16B0B64C2B33BCFA96C6695811BsDZ3G"/>
    <hyperlink ref="A1138" r:id="rId139" display="consultantplus://offline/ref=8FCE6874CAB5D71623589763C00B4030C65E16164396A30C65A56DF6E2F50DBE9183260D68DCD81C4E3DC167AAA9B16B0B64C2B33BCFA96C6695811BsDZ3G"/>
    <hyperlink ref="A1156" r:id="rId140" display="consultantplus://offline/ref=8FCE6874CAB5D71623589763C00B4030C65E16164396A30C65A56DF6E2F50DBE9183260D68DCD81C4E3DC169AFA9B16B0B64C2B33BCFA96C6695811BsDZ3G"/>
    <hyperlink ref="A1179" r:id="rId141" display="consultantplus://offline/ref=8FCE6874CAB5D71623589763C00B4030C65E16164396A30C65A56DF6E2F50DBE9183260D68DCD81C4E3DC060AAA9B16B0B64C2B33BCFA96C6695811BsDZ3G"/>
    <hyperlink ref="A1185" r:id="rId142" display="consultantplus://offline/ref=8FCE6874CAB5D71623589763C00B4030C65E16164396A30C65A56DF6E2F50DBE9183260D68DCD81C4E3DC062AFA9B16B0B64C2B33BCFA96C6695811BsDZ3G"/>
    <hyperlink ref="A1203" r:id="rId143" display="consultantplus://offline/ref=8FCE6874CAB5D71623589763C00B4030C65E16164396A30C65A56DF6E2F50DBE9183260D68DCD81C4E3DC067AAA9B16B0B64C2B33BCFA96C6695811BsDZ3G"/>
    <hyperlink ref="A1212" r:id="rId144" display="consultantplus://offline/ref=8FCE6874CAB5D71623589763C00B4030C65E16164397A40262A66DF6E2F50DBE9183260D68DCD81C4D3CC865A2A9B16B0B64C2B33BCFA96C6695811BsDZ3G"/>
    <hyperlink ref="A1213" r:id="rId145" display="consultantplus://offline/ref=8FCE6874CAB5D71623589763C00B4030C65E16164397A40262A66DF6E2F50DBE9183260D68DCD81C4F39C068AAA9B16B0B64C2B33BCFA96C6695811BsDZ3G"/>
    <hyperlink ref="A1216" r:id="rId146" display="consultantplus://offline/ref=8FCE6874CAB5D71623589763C00B4030C65E16164397A40262A66DF6E2F50DBE9183260D68DCD81C4E3FC163A3A9B16B0B64C2B33BCFA96C6695811BsDZ3G"/>
    <hyperlink ref="A1219" r:id="rId147" display="consultantplus://offline/ref=8FCE6874CAB5D71623589763C00B4030C65E16164397A40262A66DF6E2F50DBE9183260D68DCD81C4F39C367A3A9B16B0B64C2B33BCFA96C6695811BsDZ3G"/>
    <hyperlink ref="A1222" r:id="rId148" display="consultantplus://offline/ref=8FCE6874CAB5D71623589763C00B4030C65E16164397A40262A66DF6E2F50DBE9183260D68DCD81C4D32C566AAA9B16B0B64C2B33BCFA96C6695811BsDZ3G"/>
    <hyperlink ref="A1225" r:id="rId149" display="consultantplus://offline/ref=8FCE6874CAB5D71623589763C00B4030C65E16164397A40262A66DF6E2F50DBE9183260D68DCD81C4F39C467AAA9B16B0B64C2B33BCFA96C6695811BsDZ3G"/>
    <hyperlink ref="A1238" r:id="rId150" display="consultantplus://offline/ref=8FCE6874CAB5D71623589763C00B4030C65E16164397A40262A66DF6E2F50DBE9183260D68DCD81C4D32C969A9A9B16B0B64C2B33BCFA96C6695811BsDZ3G"/>
    <hyperlink ref="A1243" r:id="rId151" display="consultantplus://offline/ref=8FCE6874CAB5D71623589763C00B4030C65E16164397A40D64A06DF6E2F50DBE9183260D68DCD81C4D3BC160ABA9B16B0B64C2B33BCFA96C6695811BsDZ3G"/>
    <hyperlink ref="A1244" r:id="rId152" display="consultantplus://offline/ref=8FCE6874CAB5D71623589763C00B4030C65E16164397A40D64A06DF6E2F50DBE9183260D68DCD81C4D3BC162AFA9B16B0B64C2B33BCFA96C6695811BsDZ3G"/>
    <hyperlink ref="A1262" r:id="rId153" display="consultantplus://offline/ref=8FCE6874CAB5D71623589763C00B4030C65E16164397A40D64A06DF6E2F50DBE9183260D68DCD81C4D3BC164ACA9B16B0B64C2B33BCFA96C6695811BsDZ3G"/>
    <hyperlink ref="A1274" r:id="rId154" display="consultantplus://offline/ref=8FCE6874CAB5D71623589763C00B4030C65E16164397A40366A46DF6E2F50DBE9183260D68DCD81C4D33C863A8A9B16B0B64C2B33BCFA96C6695811BsDZ3G"/>
    <hyperlink ref="A1275" r:id="rId155" display="consultantplus://offline/ref=8FCE6874CAB5D71623589763C00B4030C65E16164397A40366A46DF6E2F50DBE9183260D68DCD81C4D33C864AAA9B16B0B64C2B33BCFA96C6695811BsDZ3G"/>
    <hyperlink ref="A1283" r:id="rId156" display="consultantplus://offline/ref=8FCE6874CAB5D71623589763C00B4030C65E16164397A40366A46DF6E2F50DBE9183260D68DCD81C4D33C866ACA9B16B0B64C2B33BCFA96C6695811BsDZ3G"/>
    <hyperlink ref="A1290" r:id="rId157" display="consultantplus://offline/ref=8FCE6874CAB5D71623589763C00B4030C65E16164397A40366A46DF6E2F50DBE9183260D68DCD81C4D32C161A8A9B16B0B64C2B33BCFA96C6695811BsDZ3G"/>
    <hyperlink ref="A1293" r:id="rId158" display="consultantplus://offline/ref=8FCE6874CAB5D71623589763C00B4030C65E16164397A40366A46DF6E2F50DBE9183260D68DCD81C4D32C163A2A9B16B0B64C2B33BCFA96C6695811BsDZ3G"/>
    <hyperlink ref="A1301" r:id="rId159" display="consultantplus://offline/ref=8FCE6874CAB5D71623589763C00B4030C65E16164397A50162A36DF6E2F50DBE9183260D68DCD81C4D3DC363ABA9B16B0B64C2B33BCFA96C6695811BsDZ3G"/>
    <hyperlink ref="A1302" r:id="rId160" display="consultantplus://offline/ref=8FCE6874CAB5D71623589763C00B4030C65E16164397A50162A36DF6E2F50DBE9183260D68DCD81C4D3DC365ABA9B16B0B64C2B33BCFA96C6695811BsDZ3G"/>
    <hyperlink ref="A1306" r:id="rId161" display="consultantplus://offline/ref=8FCE6874CAB5D71623589763C00B4030C65E16164397A50162A36DF6E2F50DBE9183260D68DCD81C4D3DC367A8A9B16B0B64C2B33BCFA96C6695811BsDZ3G"/>
    <hyperlink ref="A1325" r:id="rId162" display="consultantplus://offline/ref=8FCE6874CAB5D71623589763C00B4030C65E16164397A50162A36DF6E2F50DBE9183260D68DCD81C4D3DC261AEA9B16B0B64C2B33BCFA96C6695811BsDZ3G"/>
    <hyperlink ref="A1339" r:id="rId163" display="consultantplus://offline/ref=8FCE6874CAB5D71623589763C00B4030C65E16164397A50162A36DF6E2F50DBE9183260D68DCD81C4D3DC267ADA9B16B0B64C2B33BCFA96C6695811BsDZ3G"/>
    <hyperlink ref="A1344" r:id="rId164" display="consultantplus://offline/ref=8FCE6874CAB5D71623589763C00B4030C65E16164397A50162A36DF6E2F50DBE9183260D68DCD81C4D3DC269A2A9B16B0B64C2B33BCFA96C6695811BsDZ3G"/>
    <hyperlink ref="A1347" r:id="rId165" display="consultantplus://offline/ref=8FCE6874CAB5D71623589763C00B4030C65E16164397A30D60A36DF6E2F50DBE9183260D7ADC80104D3ADF61ACBCE73A4Ds3Z3G"/>
    <hyperlink ref="A1351" r:id="rId166" display="consultantplus://offline/ref=8FCE6874CAB5D71623589763C00B4030C65E16164397A50162A36DF6E2F50DBE9183260D68DCD81C4E38C768A3A9B16B0B64C2B33BCFA96C6695811BsDZ3G"/>
    <hyperlink ref="A1357" r:id="rId167" display="consultantplus://offline/ref=8FCE6874CAB5D71623589763C00B4030C65E16164397A50667AC6DF6E2F50DBE9183260D68DCD81C4D3DC863A3A9B16B0B64C2B33BCFA96C6695811BsDZ3G"/>
    <hyperlink ref="A1358" r:id="rId168" display="consultantplus://offline/ref=8FCE6874CAB5D71623589763C00B4030C65E16164397A50667AC6DF6E2F50DBE9183260D68DCD81C4D3DC864ADA9B16B0B64C2B33BCFA96C6695811BsDZ3G"/>
    <hyperlink ref="A1366" r:id="rId169" display="consultantplus://offline/ref=8FCE6874CAB5D71623589763C00B4030C65E16164397A30563A36DF6E2F50DBE9183260D68DCD81C4D3BC161A2A9B16B0B64C2B33BCFA96C6695811BsDZ3G"/>
    <hyperlink ref="A1367" r:id="rId170" display="consultantplus://offline/ref=8FCE6874CAB5D71623589763C00B4030C65E16164397A30563A36DF6E2F50DBE9183260D68DCD81C4D3BC164A9A9B16B0B64C2B33BCFA96C6695811BsDZ3G"/>
    <hyperlink ref="A1374" r:id="rId171" display="consultantplus://offline/ref=8FCE6874CAB5D71623589763C00B4030C65E16164397A30563A36DF6E2F50DBE9183260D68DCD81C4D3BC166AEA9B16B0B64C2B33BCFA96C6695811BsDZ3G"/>
    <hyperlink ref="A1381" r:id="rId172" display="consultantplus://offline/ref=8FCE6874CAB5D71623589763C00B4030C65E16164397A30563A36DF6E2F50DBE9183260D68DCD81C4D3BC168AFA9B16B0B64C2B33BCFA96C6695811BsDZ3G"/>
    <hyperlink ref="A1384" r:id="rId173" display="consultantplus://offline/ref=8FCE6874CAB5D71623589763C00B4030C65E16164397A60167A76DF6E2F50DBE9183260D68DCD81C4D3CC769AAA9B16B0B64C2B33BCFA96C6695811BsDZ3G"/>
    <hyperlink ref="A1385" r:id="rId174" display="consultantplus://offline/ref=8FCE6874CAB5D71623589763C00B4030C65E16164397A60167A76DF6E2F50DBE9183260D68DCD81C493AC562A9A9B16B0B64C2B33BCFA96C6695811BsDZ3G"/>
    <hyperlink ref="A1393" r:id="rId175" display="consultantplus://offline/ref=8FCE6874CAB5D71623589763C00B4030C65E16164397A60167A76DF6E2F50DBE9183260D68DCD81C493AC564A2A9B16B0B64C2B33BCFA96C6695811BsDZ3G"/>
    <hyperlink ref="A1399" r:id="rId176" display="consultantplus://offline/ref=8FCE6874CAB5D71623589763C00B4030C65E16164397A60167A76DF6E2F50DBE9183260D68DCD81C493AC569A9A9B16B0B64C2B33BCFA96C6695811BsDZ3G"/>
    <hyperlink ref="A1456" r:id="rId177" display="consultantplus://offline/ref=8FCE6874CAB5D71623589763C00B4030C65E16164397A50161A06DF6E2F50DBE9183260D7ADC80104D3ADF61ACBCE73A4Ds3Z3G"/>
    <hyperlink ref="A1458" r:id="rId178" display="consultantplus://offline/ref=8FCE6874CAB5D71623589763C00B4030C65E16164397A50261A26DF6E2F50DBE9183260D7ADC80104D3ADF61ACBCE73A4Ds3Z3G"/>
  </hyperlinks>
  <pageMargins left="0.7" right="0.7" top="0.75" bottom="0.75" header="0.3" footer="0.3"/>
  <pageSetup paperSize="9" orientation="portrait" verticalDpi="0" r:id="rId17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9"/>
  <sheetViews>
    <sheetView topLeftCell="A547" workbookViewId="0">
      <selection activeCell="B42" sqref="B42"/>
    </sheetView>
  </sheetViews>
  <sheetFormatPr defaultRowHeight="34.5" customHeight="1" x14ac:dyDescent="0.2"/>
  <cols>
    <col min="1" max="1" width="54" customWidth="1"/>
    <col min="2" max="2" width="17.33203125" customWidth="1"/>
    <col min="3" max="4" width="17" customWidth="1"/>
  </cols>
  <sheetData>
    <row r="1" spans="1:7" ht="34.5" customHeight="1" thickBot="1" x14ac:dyDescent="0.25">
      <c r="A1" s="11" t="s">
        <v>0</v>
      </c>
      <c r="B1" s="12" t="s">
        <v>1</v>
      </c>
      <c r="C1" s="12" t="s">
        <v>165</v>
      </c>
      <c r="D1" s="12"/>
      <c r="E1" s="12" t="s">
        <v>166</v>
      </c>
      <c r="F1" s="12" t="s">
        <v>167</v>
      </c>
      <c r="G1" s="12" t="s">
        <v>168</v>
      </c>
    </row>
    <row r="2" spans="1:7" ht="34.5" customHeight="1" thickBot="1" x14ac:dyDescent="0.25">
      <c r="A2" s="14" t="s">
        <v>159</v>
      </c>
      <c r="B2" s="15">
        <v>200000000</v>
      </c>
      <c r="C2" s="16"/>
      <c r="D2" s="16" t="str">
        <f>A2&amp;B2&amp;C2</f>
        <v>Государственная программа Удмуртской Республики "Развитие здравоохранения"200000000</v>
      </c>
      <c r="E2" s="15">
        <v>-303496.2</v>
      </c>
      <c r="F2" s="15">
        <v>268332.5</v>
      </c>
      <c r="G2" s="15">
        <v>0</v>
      </c>
    </row>
    <row r="3" spans="1:7" ht="34.5" customHeight="1" thickBot="1" x14ac:dyDescent="0.25">
      <c r="A3" s="14" t="s">
        <v>158</v>
      </c>
      <c r="B3" s="15">
        <v>210000000</v>
      </c>
      <c r="C3" s="16"/>
      <c r="D3" s="16" t="str">
        <f t="shared" ref="D3:D66" si="0">A3&amp;B3&amp;C3</f>
        <v>Подпрограмма "Профилактика заболеваний и формирование здорового образа жизни. Развитие первичной медико-санитарной помощи"210000000</v>
      </c>
      <c r="E3" s="15">
        <v>41690.400000000001</v>
      </c>
      <c r="F3" s="15">
        <v>0</v>
      </c>
      <c r="G3" s="15">
        <v>0</v>
      </c>
    </row>
    <row r="4" spans="1:7" ht="34.5" customHeight="1" thickBot="1" x14ac:dyDescent="0.25">
      <c r="A4" s="13" t="s">
        <v>792</v>
      </c>
      <c r="B4" s="15">
        <v>213500000</v>
      </c>
      <c r="C4" s="16"/>
      <c r="D4" s="16" t="str">
        <f t="shared" si="0"/>
        <v>Реализация мероприятий региональной программы модернизации первичного звена здравоохранения213500000</v>
      </c>
      <c r="E4" s="15">
        <v>44432.3</v>
      </c>
      <c r="F4" s="15">
        <v>0</v>
      </c>
      <c r="G4" s="15">
        <v>0</v>
      </c>
    </row>
    <row r="5" spans="1:7" ht="34.5" customHeight="1" thickBot="1" x14ac:dyDescent="0.25">
      <c r="A5" s="13" t="s">
        <v>188</v>
      </c>
      <c r="B5" s="15">
        <v>213500000</v>
      </c>
      <c r="C5" s="15">
        <v>410</v>
      </c>
      <c r="D5" s="16" t="str">
        <f t="shared" si="0"/>
        <v>Бюджетные инвестиции213500000410</v>
      </c>
      <c r="E5" s="15">
        <v>44432.3</v>
      </c>
      <c r="F5" s="15">
        <v>0</v>
      </c>
      <c r="G5" s="15">
        <v>0</v>
      </c>
    </row>
    <row r="6" spans="1:7" ht="34.5" customHeight="1" thickBot="1" x14ac:dyDescent="0.25">
      <c r="A6" s="13" t="s">
        <v>793</v>
      </c>
      <c r="B6" s="15">
        <v>213600000</v>
      </c>
      <c r="C6" s="16"/>
      <c r="D6" s="16" t="str">
        <f t="shared" si="0"/>
        <v>Модернизация лабораторий медицинских организаций213600000</v>
      </c>
      <c r="E6" s="15">
        <v>258.10000000000002</v>
      </c>
      <c r="F6" s="15">
        <v>0</v>
      </c>
      <c r="G6" s="15">
        <v>0</v>
      </c>
    </row>
    <row r="7" spans="1:7" ht="34.5" customHeight="1" thickBot="1" x14ac:dyDescent="0.25">
      <c r="A7" s="13" t="s">
        <v>170</v>
      </c>
      <c r="B7" s="15">
        <v>213600000</v>
      </c>
      <c r="C7" s="15">
        <v>240</v>
      </c>
      <c r="D7" s="16" t="str">
        <f t="shared" si="0"/>
        <v>Иные закупки товаров, работ и услуг для обеспечения государственных (муниципальных) нужд213600000240</v>
      </c>
      <c r="E7" s="15">
        <v>258.10000000000002</v>
      </c>
      <c r="F7" s="15">
        <v>0</v>
      </c>
      <c r="G7" s="15">
        <v>0</v>
      </c>
    </row>
    <row r="8" spans="1:7" ht="34.5" customHeight="1" thickBot="1" x14ac:dyDescent="0.25">
      <c r="A8" s="13" t="s">
        <v>186</v>
      </c>
      <c r="B8" s="15" t="s">
        <v>187</v>
      </c>
      <c r="C8" s="16"/>
      <c r="D8" s="16" t="str">
        <f t="shared" si="0"/>
        <v>Федеральный проект "Развитие системы оказания первичной медико-санитарной помощи"021N100000</v>
      </c>
      <c r="E8" s="15">
        <v>-3000</v>
      </c>
      <c r="F8" s="15">
        <v>0</v>
      </c>
      <c r="G8" s="15">
        <v>0</v>
      </c>
    </row>
    <row r="9" spans="1:7" ht="34.5" customHeight="1" thickBot="1" x14ac:dyDescent="0.25">
      <c r="A9" s="13" t="s">
        <v>188</v>
      </c>
      <c r="B9" s="15" t="s">
        <v>187</v>
      </c>
      <c r="C9" s="15">
        <v>410</v>
      </c>
      <c r="D9" s="16" t="str">
        <f t="shared" si="0"/>
        <v>Бюджетные инвестиции021N100000410</v>
      </c>
      <c r="E9" s="15">
        <v>-3000</v>
      </c>
      <c r="F9" s="15">
        <v>0</v>
      </c>
      <c r="G9" s="15">
        <v>0</v>
      </c>
    </row>
    <row r="10" spans="1:7" ht="34.5" customHeight="1" thickBot="1" x14ac:dyDescent="0.25">
      <c r="A10" s="14" t="s">
        <v>157</v>
      </c>
      <c r="B10" s="15">
        <v>220000000</v>
      </c>
      <c r="C10" s="16"/>
      <c r="D10" s="16" t="str">
        <f t="shared" si="0"/>
        <v>Подпрограмма "Совершенствование оказания специализированной, включая высокотехнологичную, медицинской помощи, скорой медицинской помощи (в том числе скорой специализированной медицинской помощи), паллиативной помощи"220000000</v>
      </c>
      <c r="E10" s="15">
        <v>28156.400000000001</v>
      </c>
      <c r="F10" s="15">
        <v>0</v>
      </c>
      <c r="G10" s="15">
        <v>0</v>
      </c>
    </row>
    <row r="11" spans="1:7" ht="34.5" customHeight="1" thickBot="1" x14ac:dyDescent="0.25">
      <c r="A11" s="13" t="s">
        <v>193</v>
      </c>
      <c r="B11" s="15">
        <v>220500000</v>
      </c>
      <c r="C11" s="16"/>
      <c r="D11" s="16" t="str">
        <f t="shared" si="0"/>
        <v>Оказание скорой медицинской, в том числе специализированной помощи220500000</v>
      </c>
      <c r="E11" s="15">
        <v>1000</v>
      </c>
      <c r="F11" s="15">
        <v>0</v>
      </c>
      <c r="G11" s="15">
        <v>0</v>
      </c>
    </row>
    <row r="12" spans="1:7" ht="34.5" customHeight="1" thickBot="1" x14ac:dyDescent="0.25">
      <c r="A12" s="13" t="s">
        <v>179</v>
      </c>
      <c r="B12" s="15">
        <v>220500000</v>
      </c>
      <c r="C12" s="15">
        <v>611</v>
      </c>
      <c r="D12" s="16" t="str">
        <f t="shared" si="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работ)220500000611</v>
      </c>
      <c r="E12" s="15">
        <v>1000</v>
      </c>
      <c r="F12" s="15">
        <v>0</v>
      </c>
      <c r="G12" s="15">
        <v>0</v>
      </c>
    </row>
    <row r="13" spans="1:7" ht="34.5" customHeight="1" thickBot="1" x14ac:dyDescent="0.25">
      <c r="A13" s="13" t="s">
        <v>194</v>
      </c>
      <c r="B13" s="15">
        <v>220600000</v>
      </c>
      <c r="C13" s="16"/>
      <c r="D13" s="16" t="str">
        <f t="shared" si="0"/>
        <v>Оказание паллиативной медицинской помощи220600000</v>
      </c>
      <c r="E13" s="15">
        <v>26293.8</v>
      </c>
      <c r="F13" s="15">
        <v>0</v>
      </c>
      <c r="G13" s="15">
        <v>0</v>
      </c>
    </row>
    <row r="14" spans="1:7" ht="34.5" customHeight="1" thickBot="1" x14ac:dyDescent="0.25">
      <c r="A14" s="13" t="s">
        <v>170</v>
      </c>
      <c r="B14" s="15">
        <v>220600000</v>
      </c>
      <c r="C14" s="15">
        <v>240</v>
      </c>
      <c r="D14" s="16" t="str">
        <f t="shared" si="0"/>
        <v>Иные закупки товаров, работ и услуг для обеспечения государственных (муниципальных) нужд220600000240</v>
      </c>
      <c r="E14" s="15">
        <v>243.8</v>
      </c>
      <c r="F14" s="15">
        <v>0</v>
      </c>
      <c r="G14" s="15">
        <v>0</v>
      </c>
    </row>
    <row r="15" spans="1:7" ht="34.5" customHeight="1" thickBot="1" x14ac:dyDescent="0.25">
      <c r="A15" s="13" t="s">
        <v>179</v>
      </c>
      <c r="B15" s="15">
        <v>220600000</v>
      </c>
      <c r="C15" s="15">
        <v>611</v>
      </c>
      <c r="D15" s="16" t="str">
        <f t="shared" si="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работ)220600000611</v>
      </c>
      <c r="E15" s="15">
        <v>26050</v>
      </c>
      <c r="F15" s="15">
        <v>0</v>
      </c>
      <c r="G15" s="15">
        <v>0</v>
      </c>
    </row>
    <row r="16" spans="1:7" ht="34.5" customHeight="1" thickBot="1" x14ac:dyDescent="0.25">
      <c r="A16" s="13" t="s">
        <v>197</v>
      </c>
      <c r="B16" s="15">
        <v>222100000</v>
      </c>
      <c r="C16" s="16"/>
      <c r="D16" s="16" t="str">
        <f t="shared" si="0"/>
        <v>Оказание специализированной медицинской помощи в стационарных условиях (за исключением высокотехнологичной медицинской помощи)222100000</v>
      </c>
      <c r="E16" s="15">
        <v>-28933</v>
      </c>
      <c r="F16" s="15">
        <v>0</v>
      </c>
      <c r="G16" s="15">
        <v>0</v>
      </c>
    </row>
    <row r="17" spans="1:7" ht="34.5" customHeight="1" thickBot="1" x14ac:dyDescent="0.25">
      <c r="A17" s="13" t="s">
        <v>179</v>
      </c>
      <c r="B17" s="15">
        <v>222100000</v>
      </c>
      <c r="C17" s="15">
        <v>611</v>
      </c>
      <c r="D17" s="16" t="str">
        <f t="shared" si="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работ)222100000611</v>
      </c>
      <c r="E17" s="15">
        <v>-28933</v>
      </c>
      <c r="F17" s="15">
        <v>0</v>
      </c>
      <c r="G17" s="15">
        <v>0</v>
      </c>
    </row>
    <row r="18" spans="1:7" ht="34.5" customHeight="1" thickBot="1" x14ac:dyDescent="0.25">
      <c r="A18" s="13" t="s">
        <v>201</v>
      </c>
      <c r="B18" s="15">
        <v>222300000</v>
      </c>
      <c r="C18" s="16"/>
      <c r="D18" s="16" t="str">
        <f t="shared" si="0"/>
        <v>Оказание специализированной медицинской помощи в условиях дневного стационара (за исключением высокотехнологичной медицинской помощи)222300000</v>
      </c>
      <c r="E18" s="15">
        <v>383</v>
      </c>
      <c r="F18" s="15">
        <v>0</v>
      </c>
      <c r="G18" s="15">
        <v>0</v>
      </c>
    </row>
    <row r="19" spans="1:7" ht="34.5" customHeight="1" thickBot="1" x14ac:dyDescent="0.25">
      <c r="A19" s="13" t="s">
        <v>198</v>
      </c>
      <c r="B19" s="15">
        <v>222300000</v>
      </c>
      <c r="C19" s="15">
        <v>110</v>
      </c>
      <c r="D19" s="16" t="str">
        <f t="shared" si="0"/>
        <v>Расходы на выплаты персоналу казенных учреждений222300000110</v>
      </c>
      <c r="E19" s="15">
        <v>383</v>
      </c>
      <c r="F19" s="15">
        <v>0</v>
      </c>
      <c r="G19" s="15">
        <v>0</v>
      </c>
    </row>
    <row r="20" spans="1:7" ht="34.5" customHeight="1" thickBot="1" x14ac:dyDescent="0.25">
      <c r="A20" s="13" t="s">
        <v>202</v>
      </c>
      <c r="B20" s="15">
        <v>223400000</v>
      </c>
      <c r="C20" s="16"/>
      <c r="D20" s="16" t="str">
        <f t="shared" si="0"/>
        <v>Реализация мероприятий по предупреждению и борьбе с социально значимыми инфекционными заболеваниями223400000</v>
      </c>
      <c r="E20" s="15">
        <v>35</v>
      </c>
      <c r="F20" s="15">
        <v>0</v>
      </c>
      <c r="G20" s="15">
        <v>0</v>
      </c>
    </row>
    <row r="21" spans="1:7" ht="34.5" customHeight="1" thickBot="1" x14ac:dyDescent="0.25">
      <c r="A21" s="13" t="s">
        <v>170</v>
      </c>
      <c r="B21" s="15">
        <v>223400000</v>
      </c>
      <c r="C21" s="15">
        <v>240</v>
      </c>
      <c r="D21" s="16" t="str">
        <f t="shared" si="0"/>
        <v>Иные закупки товаров, работ и услуг для обеспечения государственных (муниципальных) нужд223400000240</v>
      </c>
      <c r="E21" s="15">
        <v>35</v>
      </c>
      <c r="F21" s="15">
        <v>0</v>
      </c>
      <c r="G21" s="15">
        <v>0</v>
      </c>
    </row>
    <row r="22" spans="1:7" ht="34.5" customHeight="1" thickBot="1" x14ac:dyDescent="0.25">
      <c r="A22" s="13" t="s">
        <v>794</v>
      </c>
      <c r="B22" s="15">
        <v>223800000</v>
      </c>
      <c r="C22" s="16"/>
      <c r="D22" s="16" t="str">
        <f t="shared" si="0"/>
        <v>Реализация мер по профилактике и оказанию медицинской помощи больным новой коронавирусной инфекцией223800000</v>
      </c>
      <c r="E22" s="15">
        <v>29377.599999999999</v>
      </c>
      <c r="F22" s="15">
        <v>0</v>
      </c>
      <c r="G22" s="15">
        <v>0</v>
      </c>
    </row>
    <row r="23" spans="1:7" ht="34.5" customHeight="1" thickBot="1" x14ac:dyDescent="0.25">
      <c r="A23" s="13" t="s">
        <v>170</v>
      </c>
      <c r="B23" s="15">
        <v>223800000</v>
      </c>
      <c r="C23" s="15">
        <v>240</v>
      </c>
      <c r="D23" s="16" t="str">
        <f t="shared" si="0"/>
        <v>Иные закупки товаров, работ и услуг для обеспечения государственных (муниципальных) нужд223800000240</v>
      </c>
      <c r="E23" s="15">
        <v>22185.9</v>
      </c>
      <c r="F23" s="15">
        <v>0</v>
      </c>
      <c r="G23" s="15">
        <v>0</v>
      </c>
    </row>
    <row r="24" spans="1:7" ht="34.5" customHeight="1" thickBot="1" x14ac:dyDescent="0.25">
      <c r="A24" s="13" t="s">
        <v>171</v>
      </c>
      <c r="B24" s="15">
        <v>223800000</v>
      </c>
      <c r="C24" s="15">
        <v>612</v>
      </c>
      <c r="D24" s="16" t="str">
        <f t="shared" si="0"/>
        <v>Субсидии бюджетным учреждениям на иные цели223800000612</v>
      </c>
      <c r="E24" s="15">
        <v>7191.7</v>
      </c>
      <c r="F24" s="15">
        <v>0</v>
      </c>
      <c r="G24" s="15">
        <v>0</v>
      </c>
    </row>
    <row r="25" spans="1:7" ht="34.5" customHeight="1" thickBot="1" x14ac:dyDescent="0.25">
      <c r="A25" s="14" t="s">
        <v>156</v>
      </c>
      <c r="B25" s="15">
        <v>230000000</v>
      </c>
      <c r="C25" s="16"/>
      <c r="D25" s="16" t="str">
        <f t="shared" si="0"/>
        <v>Подпрограмма "Охрана здоровья матери и ребенка"230000000</v>
      </c>
      <c r="E25" s="15">
        <v>1500</v>
      </c>
      <c r="F25" s="15">
        <v>0</v>
      </c>
      <c r="G25" s="15">
        <v>0</v>
      </c>
    </row>
    <row r="26" spans="1:7" ht="34.5" customHeight="1" thickBot="1" x14ac:dyDescent="0.25">
      <c r="A26" s="13" t="s">
        <v>213</v>
      </c>
      <c r="B26" s="15">
        <v>232000000</v>
      </c>
      <c r="C26" s="16"/>
      <c r="D26" s="16" t="str">
        <f t="shared" si="0"/>
        <v>Оказание медицинской (в том числе психиатрической), социальной и психолого-педагогической помощи несовершеннолетним232000000</v>
      </c>
      <c r="E26" s="15">
        <v>1500</v>
      </c>
      <c r="F26" s="15">
        <v>0</v>
      </c>
      <c r="G26" s="15">
        <v>0</v>
      </c>
    </row>
    <row r="27" spans="1:7" ht="34.5" customHeight="1" thickBot="1" x14ac:dyDescent="0.25">
      <c r="A27" s="13" t="s">
        <v>179</v>
      </c>
      <c r="B27" s="15">
        <v>232000000</v>
      </c>
      <c r="C27" s="15">
        <v>611</v>
      </c>
      <c r="D27" s="16" t="str">
        <f t="shared" si="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работ)232000000611</v>
      </c>
      <c r="E27" s="15">
        <v>1500</v>
      </c>
      <c r="F27" s="15">
        <v>0</v>
      </c>
      <c r="G27" s="15">
        <v>0</v>
      </c>
    </row>
    <row r="28" spans="1:7" ht="34.5" customHeight="1" thickBot="1" x14ac:dyDescent="0.25">
      <c r="A28" s="14" t="s">
        <v>154</v>
      </c>
      <c r="B28" s="15">
        <v>250000000</v>
      </c>
      <c r="C28" s="16"/>
      <c r="D28" s="16" t="str">
        <f t="shared" si="0"/>
        <v>Подпрограмма "Кадровое обеспечение системы здравоохранения"250000000</v>
      </c>
      <c r="E28" s="15">
        <v>0</v>
      </c>
      <c r="F28" s="15">
        <v>0</v>
      </c>
      <c r="G28" s="15">
        <v>0</v>
      </c>
    </row>
    <row r="29" spans="1:7" ht="34.5" customHeight="1" thickBot="1" x14ac:dyDescent="0.25">
      <c r="A29" s="13" t="s">
        <v>218</v>
      </c>
      <c r="B29" s="15" t="s">
        <v>219</v>
      </c>
      <c r="C29" s="16"/>
      <c r="D29" s="16" t="str">
        <f t="shared" si="0"/>
        <v>Федеральный проект "Обеспечение медицинских организаций системы здравоохранения квалифицированными кадрами"025N500000</v>
      </c>
      <c r="E29" s="15">
        <v>0</v>
      </c>
      <c r="F29" s="15">
        <v>0</v>
      </c>
      <c r="G29" s="15">
        <v>0</v>
      </c>
    </row>
    <row r="30" spans="1:7" ht="34.5" customHeight="1" thickBot="1" x14ac:dyDescent="0.25">
      <c r="A30" s="13" t="s">
        <v>184</v>
      </c>
      <c r="B30" s="15" t="s">
        <v>219</v>
      </c>
      <c r="C30" s="15">
        <v>320</v>
      </c>
      <c r="D30" s="16" t="str">
        <f t="shared" si="0"/>
        <v>Социальные выплаты гражданам, кроме публичных нормативных социальных выплат025N500000320</v>
      </c>
      <c r="E30" s="15">
        <v>0</v>
      </c>
      <c r="F30" s="15">
        <v>0</v>
      </c>
      <c r="G30" s="15">
        <v>0</v>
      </c>
    </row>
    <row r="31" spans="1:7" ht="34.5" customHeight="1" thickBot="1" x14ac:dyDescent="0.25">
      <c r="A31" s="14" t="s">
        <v>24</v>
      </c>
      <c r="B31" s="15">
        <v>270000000</v>
      </c>
      <c r="C31" s="16"/>
      <c r="D31" s="16" t="str">
        <f t="shared" si="0"/>
        <v>Подпрограмма "Создание условий для реализации государственной программы"270000000</v>
      </c>
      <c r="E31" s="15">
        <v>-310022.59999999998</v>
      </c>
      <c r="F31" s="15">
        <v>268332.5</v>
      </c>
      <c r="G31" s="15">
        <v>0</v>
      </c>
    </row>
    <row r="32" spans="1:7" ht="34.5" customHeight="1" thickBot="1" x14ac:dyDescent="0.25">
      <c r="A32" s="13" t="s">
        <v>231</v>
      </c>
      <c r="B32" s="15">
        <v>270800000</v>
      </c>
      <c r="C32" s="16"/>
      <c r="D32" s="16" t="str">
        <f t="shared" si="0"/>
        <v>Обеспечение текущей деятельности в сфере установленных функций270800000</v>
      </c>
      <c r="E32" s="15">
        <v>-653.79999999999995</v>
      </c>
      <c r="F32" s="15">
        <v>0</v>
      </c>
      <c r="G32" s="15">
        <v>0</v>
      </c>
    </row>
    <row r="33" spans="1:7" ht="34.5" customHeight="1" thickBot="1" x14ac:dyDescent="0.25">
      <c r="A33" s="13" t="s">
        <v>171</v>
      </c>
      <c r="B33" s="15">
        <v>270800000</v>
      </c>
      <c r="C33" s="15">
        <v>612</v>
      </c>
      <c r="D33" s="16" t="str">
        <f t="shared" si="0"/>
        <v>Субсидии бюджетным учреждениям на иные цели270800000612</v>
      </c>
      <c r="E33" s="15">
        <v>-653.79999999999995</v>
      </c>
      <c r="F33" s="15">
        <v>0</v>
      </c>
      <c r="G33" s="15">
        <v>0</v>
      </c>
    </row>
    <row r="34" spans="1:7" ht="34.5" customHeight="1" thickBot="1" x14ac:dyDescent="0.25">
      <c r="A34" s="13" t="s">
        <v>233</v>
      </c>
      <c r="B34" s="15">
        <v>271400000</v>
      </c>
      <c r="C34" s="16"/>
      <c r="D34" s="16" t="str">
        <f t="shared" si="0"/>
        <v>Расходы за счет доходов от платных услуг, оказываемых государственными казенными учреждениями271400000</v>
      </c>
      <c r="E34" s="15">
        <v>29</v>
      </c>
      <c r="F34" s="15">
        <v>0</v>
      </c>
      <c r="G34" s="15">
        <v>0</v>
      </c>
    </row>
    <row r="35" spans="1:7" ht="34.5" customHeight="1" thickBot="1" x14ac:dyDescent="0.25">
      <c r="A35" s="13" t="s">
        <v>170</v>
      </c>
      <c r="B35" s="15">
        <v>271400000</v>
      </c>
      <c r="C35" s="15">
        <v>240</v>
      </c>
      <c r="D35" s="16" t="str">
        <f t="shared" si="0"/>
        <v>Иные закупки товаров, работ и услуг для обеспечения государственных (муниципальных) нужд271400000240</v>
      </c>
      <c r="E35" s="15">
        <v>29</v>
      </c>
      <c r="F35" s="15">
        <v>0</v>
      </c>
      <c r="G35" s="15">
        <v>0</v>
      </c>
    </row>
    <row r="36" spans="1:7" ht="34.5" customHeight="1" thickBot="1" x14ac:dyDescent="0.25">
      <c r="A36" s="14" t="s">
        <v>234</v>
      </c>
      <c r="B36" s="15">
        <v>271600000</v>
      </c>
      <c r="C36" s="16"/>
      <c r="D36" s="16" t="str">
        <f t="shared" si="0"/>
        <v>Софинансирование отдельных мероприятий государственной программы Российской Федерации "Развитие здравоохранения"271600000</v>
      </c>
      <c r="E36" s="15">
        <v>-309397.8</v>
      </c>
      <c r="F36" s="15">
        <v>268332.5</v>
      </c>
      <c r="G36" s="15">
        <v>0</v>
      </c>
    </row>
    <row r="37" spans="1:7" ht="34.5" customHeight="1" thickBot="1" x14ac:dyDescent="0.25">
      <c r="A37" s="13" t="s">
        <v>188</v>
      </c>
      <c r="B37" s="15">
        <v>271600000</v>
      </c>
      <c r="C37" s="15">
        <v>410</v>
      </c>
      <c r="D37" s="16" t="str">
        <f t="shared" si="0"/>
        <v>Бюджетные инвестиции271600000410</v>
      </c>
      <c r="E37" s="15">
        <v>-309397.8</v>
      </c>
      <c r="F37" s="15">
        <v>268332.5</v>
      </c>
      <c r="G37" s="15">
        <v>0</v>
      </c>
    </row>
    <row r="38" spans="1:7" ht="34.5" customHeight="1" thickBot="1" x14ac:dyDescent="0.25">
      <c r="A38" s="14" t="s">
        <v>152</v>
      </c>
      <c r="B38" s="15">
        <v>280000000</v>
      </c>
      <c r="C38" s="16"/>
      <c r="D38" s="16" t="str">
        <f t="shared" si="0"/>
        <v>Подпрограмма "Совершенствование системы территориального планирования"280000000</v>
      </c>
      <c r="E38" s="15">
        <v>70011.100000000006</v>
      </c>
      <c r="F38" s="15">
        <v>0</v>
      </c>
      <c r="G38" s="15">
        <v>0</v>
      </c>
    </row>
    <row r="39" spans="1:7" ht="34.5" customHeight="1" thickBot="1" x14ac:dyDescent="0.25">
      <c r="A39" s="13" t="s">
        <v>795</v>
      </c>
      <c r="B39" s="15">
        <v>280300000</v>
      </c>
      <c r="C39" s="16"/>
      <c r="D39" s="16" t="str">
        <f t="shared" si="0"/>
        <v>Дополнительное финансовое обеспечение реализации территориальной программы обязательного медицинского страхования280300000</v>
      </c>
      <c r="E39" s="15">
        <v>70011.100000000006</v>
      </c>
      <c r="F39" s="15">
        <v>0</v>
      </c>
      <c r="G39" s="15">
        <v>0</v>
      </c>
    </row>
    <row r="40" spans="1:7" ht="34.5" customHeight="1" thickBot="1" x14ac:dyDescent="0.25">
      <c r="A40" s="13" t="s">
        <v>796</v>
      </c>
      <c r="B40" s="15">
        <v>280358490</v>
      </c>
      <c r="C40" s="16"/>
      <c r="D40" s="16" t="str">
        <f t="shared" si="0"/>
        <v>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лицам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Федерации280358490</v>
      </c>
      <c r="E40" s="15">
        <v>70011.100000000006</v>
      </c>
      <c r="F40" s="15">
        <v>0</v>
      </c>
      <c r="G40" s="15">
        <v>0</v>
      </c>
    </row>
    <row r="41" spans="1:7" ht="34.5" customHeight="1" thickBot="1" x14ac:dyDescent="0.25">
      <c r="A41" s="13" t="s">
        <v>252</v>
      </c>
      <c r="B41" s="15">
        <v>280358490</v>
      </c>
      <c r="C41" s="15">
        <v>540</v>
      </c>
      <c r="D41" s="16" t="str">
        <f t="shared" si="0"/>
        <v>Иные межбюджетные трансферты280358490540</v>
      </c>
      <c r="E41" s="15">
        <v>70011.100000000006</v>
      </c>
      <c r="F41" s="15">
        <v>0</v>
      </c>
      <c r="G41" s="15">
        <v>0</v>
      </c>
    </row>
    <row r="42" spans="1:7" ht="34.5" customHeight="1" thickBot="1" x14ac:dyDescent="0.25">
      <c r="A42" s="14" t="s">
        <v>164</v>
      </c>
      <c r="B42" s="15" t="s">
        <v>2</v>
      </c>
      <c r="C42" s="16"/>
      <c r="D42" s="16" t="str">
        <f t="shared" si="0"/>
        <v>Подпрограмма "Развитие информатизации в здравоохранении"02В0000000</v>
      </c>
      <c r="E42" s="15">
        <v>-134831.5</v>
      </c>
      <c r="F42" s="15">
        <v>0</v>
      </c>
      <c r="G42" s="15">
        <v>0</v>
      </c>
    </row>
    <row r="43" spans="1:7" ht="34.5" customHeight="1" thickBot="1" x14ac:dyDescent="0.25">
      <c r="A43" s="13" t="s">
        <v>241</v>
      </c>
      <c r="B43" s="15" t="s">
        <v>242</v>
      </c>
      <c r="C43" s="16"/>
      <c r="D43" s="16" t="str">
        <f t="shared" si="0"/>
        <v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(ЕГИСЗ)"02ВN700000</v>
      </c>
      <c r="E43" s="15">
        <v>-134831.5</v>
      </c>
      <c r="F43" s="15">
        <v>0</v>
      </c>
      <c r="G43" s="15">
        <v>0</v>
      </c>
    </row>
    <row r="44" spans="1:7" ht="34.5" customHeight="1" thickBot="1" x14ac:dyDescent="0.25">
      <c r="A44" s="13" t="s">
        <v>170</v>
      </c>
      <c r="B44" s="15" t="s">
        <v>242</v>
      </c>
      <c r="C44" s="15">
        <v>240</v>
      </c>
      <c r="D44" s="16" t="str">
        <f t="shared" si="0"/>
        <v>Иные закупки товаров, работ и услуг для обеспечения государственных (муниципальных) нужд02ВN700000240</v>
      </c>
      <c r="E44" s="15">
        <v>-134831.5</v>
      </c>
      <c r="F44" s="15">
        <v>0</v>
      </c>
      <c r="G44" s="15">
        <v>0</v>
      </c>
    </row>
    <row r="45" spans="1:7" ht="34.5" customHeight="1" thickBot="1" x14ac:dyDescent="0.25">
      <c r="A45" s="14" t="s">
        <v>150</v>
      </c>
      <c r="B45" s="15">
        <v>300000000</v>
      </c>
      <c r="C45" s="16"/>
      <c r="D45" s="16" t="str">
        <f t="shared" si="0"/>
        <v>Государственная программа Удмуртской Республики "Формирование современной городской среды на территории Удмуртской Республики"300000000</v>
      </c>
      <c r="E45" s="15">
        <v>0</v>
      </c>
      <c r="F45" s="15">
        <v>0</v>
      </c>
      <c r="G45" s="15">
        <v>0</v>
      </c>
    </row>
    <row r="46" spans="1:7" ht="34.5" customHeight="1" thickBot="1" x14ac:dyDescent="0.25">
      <c r="A46" s="14" t="s">
        <v>149</v>
      </c>
      <c r="B46" s="15">
        <v>310000000</v>
      </c>
      <c r="C46" s="16"/>
      <c r="D46" s="16" t="str">
        <f t="shared" si="0"/>
        <v>Подпрограмма "Благоустройство общественных и дворовых территорий многоквартирных домов"310000000</v>
      </c>
      <c r="E46" s="15">
        <v>0</v>
      </c>
      <c r="F46" s="15">
        <v>0</v>
      </c>
      <c r="G46" s="15">
        <v>0</v>
      </c>
    </row>
    <row r="47" spans="1:7" ht="34.5" customHeight="1" thickBot="1" x14ac:dyDescent="0.25">
      <c r="A47" s="13" t="s">
        <v>245</v>
      </c>
      <c r="B47" s="15" t="s">
        <v>246</v>
      </c>
      <c r="C47" s="16"/>
      <c r="D47" s="16" t="str">
        <f t="shared" si="0"/>
        <v>Федеральный проект "Формирование комфортной городской среды"031F200000</v>
      </c>
      <c r="E47" s="15">
        <v>0</v>
      </c>
      <c r="F47" s="15">
        <v>0</v>
      </c>
      <c r="G47" s="15">
        <v>0</v>
      </c>
    </row>
    <row r="48" spans="1:7" ht="34.5" customHeight="1" thickBot="1" x14ac:dyDescent="0.25">
      <c r="A48" s="13" t="s">
        <v>247</v>
      </c>
      <c r="B48" s="15" t="s">
        <v>248</v>
      </c>
      <c r="C48" s="16"/>
      <c r="D48" s="16" t="str">
        <f t="shared" si="0"/>
        <v>Расходы на поддержку государственных программ субъектов Российской Федерации и муниципальных программ формирования современной городской среды031F255550</v>
      </c>
      <c r="E48" s="15">
        <v>0</v>
      </c>
      <c r="F48" s="15">
        <v>0</v>
      </c>
      <c r="G48" s="15">
        <v>0</v>
      </c>
    </row>
    <row r="49" spans="1:7" ht="34.5" customHeight="1" thickBot="1" x14ac:dyDescent="0.25">
      <c r="A49" s="13" t="s">
        <v>249</v>
      </c>
      <c r="B49" s="15" t="s">
        <v>248</v>
      </c>
      <c r="C49" s="15">
        <v>520</v>
      </c>
      <c r="D49" s="16" t="str">
        <f t="shared" si="0"/>
        <v>Субсидии031F255550520</v>
      </c>
      <c r="E49" s="15">
        <v>0</v>
      </c>
      <c r="F49" s="15">
        <v>0</v>
      </c>
      <c r="G49" s="15">
        <v>0</v>
      </c>
    </row>
    <row r="50" spans="1:7" ht="34.5" customHeight="1" thickBot="1" x14ac:dyDescent="0.25">
      <c r="A50" s="13" t="s">
        <v>250</v>
      </c>
      <c r="B50" s="15" t="s">
        <v>251</v>
      </c>
      <c r="C50" s="16"/>
      <c r="D50" s="16" t="str">
        <f t="shared" si="0"/>
        <v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среды031F254240</v>
      </c>
      <c r="E50" s="15">
        <v>0</v>
      </c>
      <c r="F50" s="15">
        <v>0</v>
      </c>
      <c r="G50" s="15">
        <v>0</v>
      </c>
    </row>
    <row r="51" spans="1:7" ht="34.5" customHeight="1" thickBot="1" x14ac:dyDescent="0.25">
      <c r="A51" s="13" t="s">
        <v>252</v>
      </c>
      <c r="B51" s="15" t="s">
        <v>251</v>
      </c>
      <c r="C51" s="15">
        <v>540</v>
      </c>
      <c r="D51" s="16" t="str">
        <f t="shared" si="0"/>
        <v>Иные межбюджетные трансферты031F254240540</v>
      </c>
      <c r="E51" s="15">
        <v>0</v>
      </c>
      <c r="F51" s="15">
        <v>0</v>
      </c>
      <c r="G51" s="15">
        <v>0</v>
      </c>
    </row>
    <row r="52" spans="1:7" ht="34.5" customHeight="1" thickBot="1" x14ac:dyDescent="0.25">
      <c r="A52" s="14" t="s">
        <v>148</v>
      </c>
      <c r="B52" s="15">
        <v>400000000</v>
      </c>
      <c r="C52" s="16"/>
      <c r="D52" s="16" t="str">
        <f t="shared" si="0"/>
        <v>Государственная программа Удмуртской Республики "Развитие образования"400000000</v>
      </c>
      <c r="E52" s="15">
        <v>784595.5</v>
      </c>
      <c r="F52" s="15">
        <v>1149494.3</v>
      </c>
      <c r="G52" s="15">
        <v>-430824.8</v>
      </c>
    </row>
    <row r="53" spans="1:7" ht="34.5" customHeight="1" thickBot="1" x14ac:dyDescent="0.25">
      <c r="A53" s="14" t="s">
        <v>147</v>
      </c>
      <c r="B53" s="15">
        <v>410000000</v>
      </c>
      <c r="C53" s="16"/>
      <c r="D53" s="16" t="str">
        <f t="shared" si="0"/>
        <v>Подпрограмма "Развитие общего образования"410000000</v>
      </c>
      <c r="E53" s="15">
        <v>0</v>
      </c>
      <c r="F53" s="15">
        <v>0</v>
      </c>
      <c r="G53" s="15">
        <v>0</v>
      </c>
    </row>
    <row r="54" spans="1:7" ht="34.5" customHeight="1" thickBot="1" x14ac:dyDescent="0.25">
      <c r="A54" s="13" t="s">
        <v>257</v>
      </c>
      <c r="B54" s="15">
        <v>410200000</v>
      </c>
      <c r="C54" s="16"/>
      <c r="D54" s="16" t="str">
        <f t="shared" si="0"/>
        <v>Предоставление общего образования410200000</v>
      </c>
      <c r="E54" s="15">
        <v>0</v>
      </c>
      <c r="F54" s="15">
        <v>0</v>
      </c>
      <c r="G54" s="15">
        <v>0</v>
      </c>
    </row>
    <row r="55" spans="1:7" ht="34.5" customHeight="1" thickBot="1" x14ac:dyDescent="0.25">
      <c r="A55" s="13" t="s">
        <v>198</v>
      </c>
      <c r="B55" s="15">
        <v>410200000</v>
      </c>
      <c r="C55" s="15">
        <v>110</v>
      </c>
      <c r="D55" s="16" t="str">
        <f t="shared" si="0"/>
        <v>Расходы на выплаты персоналу казенных учреждений410200000110</v>
      </c>
      <c r="E55" s="15">
        <v>-704.9</v>
      </c>
      <c r="F55" s="15">
        <v>0</v>
      </c>
      <c r="G55" s="15">
        <v>0</v>
      </c>
    </row>
    <row r="56" spans="1:7" ht="34.5" customHeight="1" thickBot="1" x14ac:dyDescent="0.25">
      <c r="A56" s="13" t="s">
        <v>170</v>
      </c>
      <c r="B56" s="15">
        <v>410200000</v>
      </c>
      <c r="C56" s="15">
        <v>240</v>
      </c>
      <c r="D56" s="16" t="str">
        <f t="shared" si="0"/>
        <v>Иные закупки товаров, работ и услуг для обеспечения государственных (муниципальных) нужд410200000240</v>
      </c>
      <c r="E56" s="15">
        <v>-99.4</v>
      </c>
      <c r="F56" s="15">
        <v>0</v>
      </c>
      <c r="G56" s="15">
        <v>0</v>
      </c>
    </row>
    <row r="57" spans="1:7" ht="34.5" customHeight="1" thickBot="1" x14ac:dyDescent="0.25">
      <c r="A57" s="13" t="s">
        <v>184</v>
      </c>
      <c r="B57" s="15">
        <v>410200000</v>
      </c>
      <c r="C57" s="15">
        <v>320</v>
      </c>
      <c r="D57" s="16" t="str">
        <f t="shared" si="0"/>
        <v>Социальные выплаты гражданам, кроме публичных нормативных социальных выплат410200000320</v>
      </c>
      <c r="E57" s="15">
        <v>743</v>
      </c>
      <c r="F57" s="15">
        <v>0</v>
      </c>
      <c r="G57" s="15">
        <v>0</v>
      </c>
    </row>
    <row r="58" spans="1:7" ht="34.5" customHeight="1" thickBot="1" x14ac:dyDescent="0.25">
      <c r="A58" s="13" t="s">
        <v>220</v>
      </c>
      <c r="B58" s="15">
        <v>410200000</v>
      </c>
      <c r="C58" s="15">
        <v>622</v>
      </c>
      <c r="D58" s="16" t="str">
        <f t="shared" si="0"/>
        <v>Субсидии автономным учреждениям на иные цели410200000622</v>
      </c>
      <c r="E58" s="15">
        <v>0</v>
      </c>
      <c r="F58" s="15">
        <v>0</v>
      </c>
      <c r="G58" s="15">
        <v>0</v>
      </c>
    </row>
    <row r="59" spans="1:7" ht="34.5" customHeight="1" thickBot="1" x14ac:dyDescent="0.25">
      <c r="A59" s="13" t="s">
        <v>541</v>
      </c>
      <c r="B59" s="15">
        <v>410200000</v>
      </c>
      <c r="C59" s="15">
        <v>830</v>
      </c>
      <c r="D59" s="16" t="str">
        <f t="shared" si="0"/>
        <v>Исполнение судебных актов410200000830</v>
      </c>
      <c r="E59" s="15">
        <v>0.3</v>
      </c>
      <c r="F59" s="15">
        <v>0</v>
      </c>
      <c r="G59" s="15">
        <v>0</v>
      </c>
    </row>
    <row r="60" spans="1:7" ht="34.5" customHeight="1" thickBot="1" x14ac:dyDescent="0.25">
      <c r="A60" s="13" t="s">
        <v>199</v>
      </c>
      <c r="B60" s="15">
        <v>410200000</v>
      </c>
      <c r="C60" s="15">
        <v>850</v>
      </c>
      <c r="D60" s="16" t="str">
        <f t="shared" si="0"/>
        <v>Уплата налогов, сборов и иных платежей410200000850</v>
      </c>
      <c r="E60" s="15">
        <v>61</v>
      </c>
      <c r="F60" s="15">
        <v>0</v>
      </c>
      <c r="G60" s="15">
        <v>0</v>
      </c>
    </row>
    <row r="61" spans="1:7" ht="34.5" customHeight="1" thickBot="1" x14ac:dyDescent="0.25">
      <c r="A61" s="13" t="s">
        <v>261</v>
      </c>
      <c r="B61" s="15">
        <v>410300000</v>
      </c>
      <c r="C61" s="16"/>
      <c r="D61" s="16" t="str">
        <f t="shared" si="0"/>
        <v>Обеспечение учебниками и учебными пособиями410300000</v>
      </c>
      <c r="E61" s="15">
        <v>0</v>
      </c>
      <c r="F61" s="15">
        <v>0</v>
      </c>
      <c r="G61" s="15">
        <v>0</v>
      </c>
    </row>
    <row r="62" spans="1:7" ht="34.5" customHeight="1" thickBot="1" x14ac:dyDescent="0.25">
      <c r="A62" s="13" t="s">
        <v>170</v>
      </c>
      <c r="B62" s="15">
        <v>410300000</v>
      </c>
      <c r="C62" s="15">
        <v>240</v>
      </c>
      <c r="D62" s="16" t="str">
        <f t="shared" si="0"/>
        <v>Иные закупки товаров, работ и услуг для обеспечения государственных (муниципальных) нужд410300000240</v>
      </c>
      <c r="E62" s="15">
        <v>-1300</v>
      </c>
      <c r="F62" s="15">
        <v>0</v>
      </c>
      <c r="G62" s="15">
        <v>0</v>
      </c>
    </row>
    <row r="63" spans="1:7" ht="34.5" customHeight="1" thickBot="1" x14ac:dyDescent="0.25">
      <c r="A63" s="13" t="s">
        <v>256</v>
      </c>
      <c r="B63" s="15">
        <v>410300000</v>
      </c>
      <c r="C63" s="15">
        <v>810</v>
      </c>
      <c r="D63" s="16" t="str">
        <f t="shared" si="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услуг410300000810</v>
      </c>
      <c r="E63" s="15">
        <v>1300</v>
      </c>
      <c r="F63" s="15">
        <v>0</v>
      </c>
      <c r="G63" s="15">
        <v>0</v>
      </c>
    </row>
    <row r="64" spans="1:7" ht="34.5" customHeight="1" thickBot="1" x14ac:dyDescent="0.25">
      <c r="A64" s="14" t="s">
        <v>146</v>
      </c>
      <c r="B64" s="15">
        <v>430000000</v>
      </c>
      <c r="C64" s="16"/>
      <c r="D64" s="16" t="str">
        <f t="shared" si="0"/>
        <v>Подпрограмма "Развитие системы воспитания и дополнительного образования детей"430000000</v>
      </c>
      <c r="E64" s="15">
        <v>-5447.2</v>
      </c>
      <c r="F64" s="15">
        <v>0</v>
      </c>
      <c r="G64" s="15">
        <v>0</v>
      </c>
    </row>
    <row r="65" spans="1:7" ht="34.5" customHeight="1" thickBot="1" x14ac:dyDescent="0.25">
      <c r="A65" s="13" t="s">
        <v>266</v>
      </c>
      <c r="B65" s="15">
        <v>430100000</v>
      </c>
      <c r="C65" s="16"/>
      <c r="D65" s="16" t="str">
        <f t="shared" si="0"/>
        <v>Предоставление дополнительного образования детям430100000</v>
      </c>
      <c r="E65" s="15">
        <v>-5447.2</v>
      </c>
      <c r="F65" s="15">
        <v>0</v>
      </c>
      <c r="G65" s="15">
        <v>0</v>
      </c>
    </row>
    <row r="66" spans="1:7" ht="34.5" customHeight="1" thickBot="1" x14ac:dyDescent="0.25">
      <c r="A66" s="13" t="s">
        <v>170</v>
      </c>
      <c r="B66" s="15">
        <v>430100000</v>
      </c>
      <c r="C66" s="15">
        <v>240</v>
      </c>
      <c r="D66" s="16" t="str">
        <f t="shared" si="0"/>
        <v>Иные закупки товаров, работ и услуг для обеспечения государственных (муниципальных) нужд430100000240</v>
      </c>
      <c r="E66" s="15">
        <v>-795.3</v>
      </c>
      <c r="F66" s="15">
        <v>0</v>
      </c>
      <c r="G66" s="15">
        <v>0</v>
      </c>
    </row>
    <row r="67" spans="1:7" ht="34.5" customHeight="1" thickBot="1" x14ac:dyDescent="0.25">
      <c r="A67" s="13" t="s">
        <v>179</v>
      </c>
      <c r="B67" s="15">
        <v>430100000</v>
      </c>
      <c r="C67" s="15">
        <v>611</v>
      </c>
      <c r="D67" s="16" t="str">
        <f t="shared" ref="D67:D130" si="1">A67&amp;B67&amp;C67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работ)430100000611</v>
      </c>
      <c r="E67" s="15">
        <v>3247.4</v>
      </c>
      <c r="F67" s="15">
        <v>0</v>
      </c>
      <c r="G67" s="15">
        <v>0</v>
      </c>
    </row>
    <row r="68" spans="1:7" ht="34.5" customHeight="1" thickBot="1" x14ac:dyDescent="0.25">
      <c r="A68" s="13" t="s">
        <v>182</v>
      </c>
      <c r="B68" s="15">
        <v>430100000</v>
      </c>
      <c r="C68" s="15">
        <v>621</v>
      </c>
      <c r="D68" s="16" t="str">
        <f t="shared" si="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работ)430100000621</v>
      </c>
      <c r="E68" s="15">
        <v>-7899.3</v>
      </c>
      <c r="F68" s="15">
        <v>0</v>
      </c>
      <c r="G68" s="15">
        <v>0</v>
      </c>
    </row>
    <row r="69" spans="1:7" ht="34.5" customHeight="1" thickBot="1" x14ac:dyDescent="0.25">
      <c r="A69" s="13" t="s">
        <v>267</v>
      </c>
      <c r="B69" s="15">
        <v>430200000</v>
      </c>
      <c r="C69" s="16"/>
      <c r="D69" s="16" t="str">
        <f t="shared" si="1"/>
        <v>Оздоровление и отдых детей430200000</v>
      </c>
      <c r="E69" s="15">
        <v>0</v>
      </c>
      <c r="F69" s="15">
        <v>0</v>
      </c>
      <c r="G69" s="15">
        <v>0</v>
      </c>
    </row>
    <row r="70" spans="1:7" ht="34.5" customHeight="1" thickBot="1" x14ac:dyDescent="0.25">
      <c r="A70" s="13" t="s">
        <v>170</v>
      </c>
      <c r="B70" s="15">
        <v>430200000</v>
      </c>
      <c r="C70" s="15">
        <v>240</v>
      </c>
      <c r="D70" s="16" t="str">
        <f t="shared" si="1"/>
        <v>Иные закупки товаров, работ и услуг для обеспечения государственных (муниципальных) нужд430200000240</v>
      </c>
      <c r="E70" s="15">
        <v>-4422.7</v>
      </c>
      <c r="F70" s="15">
        <v>0</v>
      </c>
      <c r="G70" s="15">
        <v>0</v>
      </c>
    </row>
    <row r="71" spans="1:7" ht="34.5" customHeight="1" thickBot="1" x14ac:dyDescent="0.25">
      <c r="A71" s="13" t="s">
        <v>184</v>
      </c>
      <c r="B71" s="15">
        <v>430200000</v>
      </c>
      <c r="C71" s="15">
        <v>320</v>
      </c>
      <c r="D71" s="16" t="str">
        <f t="shared" si="1"/>
        <v>Социальные выплаты гражданам, кроме публичных нормативных социальных выплат430200000320</v>
      </c>
      <c r="E71" s="15">
        <v>102240</v>
      </c>
      <c r="F71" s="15">
        <v>0</v>
      </c>
      <c r="G71" s="15">
        <v>0</v>
      </c>
    </row>
    <row r="72" spans="1:7" ht="34.5" customHeight="1" thickBot="1" x14ac:dyDescent="0.25">
      <c r="A72" s="13" t="s">
        <v>268</v>
      </c>
      <c r="B72" s="15">
        <v>430205230</v>
      </c>
      <c r="C72" s="16"/>
      <c r="D72" s="16" t="str">
        <f t="shared" si="1"/>
        <v>Организация отдыха, оздоровления и занятости детей, подростков и молодежи в Удмуртской Республике430205230</v>
      </c>
      <c r="E72" s="15">
        <v>22750</v>
      </c>
      <c r="F72" s="15">
        <v>0</v>
      </c>
      <c r="G72" s="15">
        <v>0</v>
      </c>
    </row>
    <row r="73" spans="1:7" ht="34.5" customHeight="1" thickBot="1" x14ac:dyDescent="0.25">
      <c r="A73" s="13" t="s">
        <v>249</v>
      </c>
      <c r="B73" s="15">
        <v>430205230</v>
      </c>
      <c r="C73" s="15">
        <v>520</v>
      </c>
      <c r="D73" s="16" t="str">
        <f t="shared" si="1"/>
        <v>Субсидии430205230520</v>
      </c>
      <c r="E73" s="15">
        <v>22750</v>
      </c>
      <c r="F73" s="15">
        <v>0</v>
      </c>
      <c r="G73" s="15">
        <v>0</v>
      </c>
    </row>
    <row r="74" spans="1:7" ht="34.5" customHeight="1" thickBot="1" x14ac:dyDescent="0.25">
      <c r="A74" s="13" t="s">
        <v>171</v>
      </c>
      <c r="B74" s="15">
        <v>430200000</v>
      </c>
      <c r="C74" s="15">
        <v>612</v>
      </c>
      <c r="D74" s="16" t="str">
        <f t="shared" si="1"/>
        <v>Субсидии бюджетным учреждениям на иные цели430200000612</v>
      </c>
      <c r="E74" s="15">
        <v>-168787.3</v>
      </c>
      <c r="F74" s="15">
        <v>0</v>
      </c>
      <c r="G74" s="15">
        <v>0</v>
      </c>
    </row>
    <row r="75" spans="1:7" ht="34.5" customHeight="1" thickBot="1" x14ac:dyDescent="0.25">
      <c r="A75" s="13" t="s">
        <v>220</v>
      </c>
      <c r="B75" s="15">
        <v>430200000</v>
      </c>
      <c r="C75" s="15">
        <v>622</v>
      </c>
      <c r="D75" s="16" t="str">
        <f t="shared" si="1"/>
        <v>Субсидии автономным учреждениям на иные цели430200000622</v>
      </c>
      <c r="E75" s="15">
        <v>34314.6</v>
      </c>
      <c r="F75" s="15">
        <v>0</v>
      </c>
      <c r="G75" s="15">
        <v>0</v>
      </c>
    </row>
    <row r="76" spans="1:7" ht="34.5" customHeight="1" thickBot="1" x14ac:dyDescent="0.25">
      <c r="A76" s="13" t="s">
        <v>244</v>
      </c>
      <c r="B76" s="15">
        <v>430200000</v>
      </c>
      <c r="C76" s="15">
        <v>630</v>
      </c>
      <c r="D76" s="16" t="str">
        <f t="shared" si="1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компаний)430200000630</v>
      </c>
      <c r="E76" s="15">
        <v>13905.4</v>
      </c>
      <c r="F76" s="15">
        <v>0</v>
      </c>
      <c r="G76" s="15">
        <v>0</v>
      </c>
    </row>
    <row r="77" spans="1:7" ht="34.5" customHeight="1" thickBot="1" x14ac:dyDescent="0.25">
      <c r="A77" s="14" t="s">
        <v>145</v>
      </c>
      <c r="B77" s="15">
        <v>440000000</v>
      </c>
      <c r="C77" s="16"/>
      <c r="D77" s="16" t="str">
        <f t="shared" si="1"/>
        <v>Подпрограмма "Развитие профессионального образования и науки"440000000</v>
      </c>
      <c r="E77" s="15">
        <v>-200</v>
      </c>
      <c r="F77" s="15">
        <v>0</v>
      </c>
      <c r="G77" s="15">
        <v>0</v>
      </c>
    </row>
    <row r="78" spans="1:7" ht="34.5" customHeight="1" thickBot="1" x14ac:dyDescent="0.25">
      <c r="A78" s="13" t="s">
        <v>271</v>
      </c>
      <c r="B78" s="15">
        <v>440100000</v>
      </c>
      <c r="C78" s="16"/>
      <c r="D78" s="16" t="str">
        <f t="shared" si="1"/>
        <v>Предоставление среднего профессионального образования, организация профессионального обучения, в том числе лицам с ограниченными возможностями здоровья440100000</v>
      </c>
      <c r="E78" s="15">
        <v>-200</v>
      </c>
      <c r="F78" s="15">
        <v>0</v>
      </c>
      <c r="G78" s="15">
        <v>0</v>
      </c>
    </row>
    <row r="79" spans="1:7" ht="34.5" customHeight="1" thickBot="1" x14ac:dyDescent="0.25">
      <c r="A79" s="13" t="s">
        <v>170</v>
      </c>
      <c r="B79" s="15">
        <v>440100000</v>
      </c>
      <c r="C79" s="15">
        <v>240</v>
      </c>
      <c r="D79" s="16" t="str">
        <f t="shared" si="1"/>
        <v>Иные закупки товаров, работ и услуг для обеспечения государственных (муниципальных) нужд440100000240</v>
      </c>
      <c r="E79" s="15">
        <v>-200</v>
      </c>
      <c r="F79" s="15">
        <v>0</v>
      </c>
      <c r="G79" s="15">
        <v>0</v>
      </c>
    </row>
    <row r="80" spans="1:7" ht="34.5" customHeight="1" thickBot="1" x14ac:dyDescent="0.25">
      <c r="A80" s="13" t="s">
        <v>179</v>
      </c>
      <c r="B80" s="15">
        <v>440100000</v>
      </c>
      <c r="C80" s="15">
        <v>611</v>
      </c>
      <c r="D80" s="16" t="str">
        <f t="shared" si="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работ)440100000611</v>
      </c>
      <c r="E80" s="15">
        <v>-18133.599999999999</v>
      </c>
      <c r="F80" s="15">
        <v>0</v>
      </c>
      <c r="G80" s="15">
        <v>0</v>
      </c>
    </row>
    <row r="81" spans="1:7" ht="34.5" customHeight="1" thickBot="1" x14ac:dyDescent="0.25">
      <c r="A81" s="13" t="s">
        <v>182</v>
      </c>
      <c r="B81" s="15">
        <v>440100000</v>
      </c>
      <c r="C81" s="15">
        <v>621</v>
      </c>
      <c r="D81" s="16" t="str">
        <f t="shared" si="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работ)440100000621</v>
      </c>
      <c r="E81" s="15">
        <v>18133.599999999999</v>
      </c>
      <c r="F81" s="15">
        <v>0</v>
      </c>
      <c r="G81" s="15">
        <v>0</v>
      </c>
    </row>
    <row r="82" spans="1:7" ht="34.5" customHeight="1" thickBot="1" x14ac:dyDescent="0.25">
      <c r="A82" s="14" t="s">
        <v>144</v>
      </c>
      <c r="B82" s="15">
        <v>450000000</v>
      </c>
      <c r="C82" s="16"/>
      <c r="D82" s="16" t="str">
        <f t="shared" si="1"/>
        <v>Подпрограмма "Совершенствование кадрового обеспечения"450000000</v>
      </c>
      <c r="E82" s="15">
        <v>3647.7</v>
      </c>
      <c r="F82" s="15">
        <v>0</v>
      </c>
      <c r="G82" s="15">
        <v>0</v>
      </c>
    </row>
    <row r="83" spans="1:7" ht="34.5" customHeight="1" thickBot="1" x14ac:dyDescent="0.25">
      <c r="A83" s="13" t="s">
        <v>278</v>
      </c>
      <c r="B83" s="15">
        <v>450100000</v>
      </c>
      <c r="C83" s="16"/>
      <c r="D83" s="16" t="str">
        <f t="shared" si="1"/>
        <v>Предоставление дополнительного профессионального образования450100000</v>
      </c>
      <c r="E83" s="15">
        <v>3647.7</v>
      </c>
      <c r="F83" s="15">
        <v>0</v>
      </c>
      <c r="G83" s="15">
        <v>0</v>
      </c>
    </row>
    <row r="84" spans="1:7" ht="34.5" customHeight="1" thickBot="1" x14ac:dyDescent="0.25">
      <c r="A84" s="13" t="s">
        <v>182</v>
      </c>
      <c r="B84" s="15">
        <v>450100000</v>
      </c>
      <c r="C84" s="15">
        <v>621</v>
      </c>
      <c r="D84" s="16" t="str">
        <f t="shared" si="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работ)450100000621</v>
      </c>
      <c r="E84" s="15">
        <v>3647.7</v>
      </c>
      <c r="F84" s="15">
        <v>0</v>
      </c>
      <c r="G84" s="15">
        <v>0</v>
      </c>
    </row>
    <row r="85" spans="1:7" ht="34.5" customHeight="1" thickBot="1" x14ac:dyDescent="0.25">
      <c r="A85" s="14" t="s">
        <v>24</v>
      </c>
      <c r="B85" s="15">
        <v>460000000</v>
      </c>
      <c r="C85" s="16"/>
      <c r="D85" s="16" t="str">
        <f t="shared" si="1"/>
        <v>Подпрограмма "Создание условий для реализации государственной программы"460000000</v>
      </c>
      <c r="E85" s="15">
        <v>815794.4</v>
      </c>
      <c r="F85" s="15">
        <v>1149494.3</v>
      </c>
      <c r="G85" s="15">
        <v>-430824.8</v>
      </c>
    </row>
    <row r="86" spans="1:7" ht="34.5" customHeight="1" thickBot="1" x14ac:dyDescent="0.25">
      <c r="A86" s="13" t="s">
        <v>284</v>
      </c>
      <c r="B86" s="15">
        <v>460500000</v>
      </c>
      <c r="C86" s="16"/>
      <c r="D86" s="16" t="str">
        <f t="shared" si="1"/>
        <v>Создание и содержание информационной среды образовательных организаций460500000</v>
      </c>
      <c r="E86" s="15">
        <v>1663.6</v>
      </c>
      <c r="F86" s="15">
        <v>0</v>
      </c>
      <c r="G86" s="15">
        <v>0</v>
      </c>
    </row>
    <row r="87" spans="1:7" ht="34.5" customHeight="1" thickBot="1" x14ac:dyDescent="0.25">
      <c r="A87" s="13" t="s">
        <v>182</v>
      </c>
      <c r="B87" s="15">
        <v>460500000</v>
      </c>
      <c r="C87" s="15">
        <v>621</v>
      </c>
      <c r="D87" s="16" t="str">
        <f t="shared" si="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работ)460500000621</v>
      </c>
      <c r="E87" s="15">
        <v>1663.6</v>
      </c>
      <c r="F87" s="15">
        <v>0</v>
      </c>
      <c r="G87" s="15">
        <v>0</v>
      </c>
    </row>
    <row r="88" spans="1:7" ht="34.5" customHeight="1" thickBot="1" x14ac:dyDescent="0.25">
      <c r="A88" s="13" t="s">
        <v>285</v>
      </c>
      <c r="B88" s="15">
        <v>460600000</v>
      </c>
      <c r="C88" s="16"/>
      <c r="D88" s="16" t="str">
        <f t="shared" si="1"/>
        <v>Оценка качества предоставляемых образовательных услуг в образовательных организациях460600000</v>
      </c>
      <c r="E88" s="15">
        <v>-1663.6</v>
      </c>
      <c r="F88" s="15">
        <v>0</v>
      </c>
      <c r="G88" s="15">
        <v>0</v>
      </c>
    </row>
    <row r="89" spans="1:7" ht="34.5" customHeight="1" thickBot="1" x14ac:dyDescent="0.25">
      <c r="A89" s="13" t="s">
        <v>182</v>
      </c>
      <c r="B89" s="15">
        <v>460600000</v>
      </c>
      <c r="C89" s="15">
        <v>621</v>
      </c>
      <c r="D89" s="16" t="str">
        <f t="shared" si="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работ)460600000621</v>
      </c>
      <c r="E89" s="15">
        <v>-1663.6</v>
      </c>
      <c r="F89" s="15">
        <v>0</v>
      </c>
      <c r="G89" s="15">
        <v>0</v>
      </c>
    </row>
    <row r="90" spans="1:7" ht="34.5" customHeight="1" thickBot="1" x14ac:dyDescent="0.25">
      <c r="A90" s="13" t="s">
        <v>286</v>
      </c>
      <c r="B90" s="15">
        <v>460700000</v>
      </c>
      <c r="C90" s="16"/>
      <c r="D90" s="16" t="str">
        <f t="shared" si="1"/>
        <v>Реализация мероприятий в сфере образования и науки460700000</v>
      </c>
      <c r="E90" s="15">
        <v>0</v>
      </c>
      <c r="F90" s="15">
        <v>0</v>
      </c>
      <c r="G90" s="15">
        <v>0</v>
      </c>
    </row>
    <row r="91" spans="1:7" ht="34.5" customHeight="1" thickBot="1" x14ac:dyDescent="0.25">
      <c r="A91" s="13" t="s">
        <v>198</v>
      </c>
      <c r="B91" s="15">
        <v>460700000</v>
      </c>
      <c r="C91" s="15">
        <v>110</v>
      </c>
      <c r="D91" s="16" t="str">
        <f t="shared" si="1"/>
        <v>Расходы на выплаты персоналу казенных учреждений460700000110</v>
      </c>
      <c r="E91" s="15">
        <v>6.1</v>
      </c>
      <c r="F91" s="15">
        <v>0</v>
      </c>
      <c r="G91" s="15">
        <v>0</v>
      </c>
    </row>
    <row r="92" spans="1:7" ht="34.5" customHeight="1" thickBot="1" x14ac:dyDescent="0.25">
      <c r="A92" s="13" t="s">
        <v>170</v>
      </c>
      <c r="B92" s="15">
        <v>460700000</v>
      </c>
      <c r="C92" s="15">
        <v>240</v>
      </c>
      <c r="D92" s="16" t="str">
        <f t="shared" si="1"/>
        <v>Иные закупки товаров, работ и услуг для обеспечения государственных (муниципальных) нужд460700000240</v>
      </c>
      <c r="E92" s="15">
        <v>-6.1</v>
      </c>
      <c r="F92" s="15">
        <v>0</v>
      </c>
      <c r="G92" s="15">
        <v>0</v>
      </c>
    </row>
    <row r="93" spans="1:7" ht="34.5" customHeight="1" thickBot="1" x14ac:dyDescent="0.25">
      <c r="A93" s="13" t="s">
        <v>171</v>
      </c>
      <c r="B93" s="15">
        <v>460700000</v>
      </c>
      <c r="C93" s="15">
        <v>612</v>
      </c>
      <c r="D93" s="16" t="str">
        <f t="shared" si="1"/>
        <v>Субсидии бюджетным учреждениям на иные цели460700000612</v>
      </c>
      <c r="E93" s="15">
        <v>184</v>
      </c>
      <c r="F93" s="15">
        <v>0</v>
      </c>
      <c r="G93" s="15">
        <v>0</v>
      </c>
    </row>
    <row r="94" spans="1:7" ht="34.5" customHeight="1" thickBot="1" x14ac:dyDescent="0.25">
      <c r="A94" s="13" t="s">
        <v>220</v>
      </c>
      <c r="B94" s="15">
        <v>460700000</v>
      </c>
      <c r="C94" s="15">
        <v>622</v>
      </c>
      <c r="D94" s="16" t="str">
        <f t="shared" si="1"/>
        <v>Субсидии автономным учреждениям на иные цели460700000622</v>
      </c>
      <c r="E94" s="15">
        <v>-184</v>
      </c>
      <c r="F94" s="15">
        <v>0</v>
      </c>
      <c r="G94" s="15">
        <v>0</v>
      </c>
    </row>
    <row r="95" spans="1:7" ht="34.5" customHeight="1" thickBot="1" x14ac:dyDescent="0.25">
      <c r="A95" s="13" t="s">
        <v>287</v>
      </c>
      <c r="B95" s="15">
        <v>460800000</v>
      </c>
      <c r="C95" s="16"/>
      <c r="D95" s="16" t="str">
        <f t="shared" si="1"/>
        <v>Создание условий для оказания государственных услуг, выполнения работ организациями образования460800000</v>
      </c>
      <c r="E95" s="15">
        <v>5188.6000000000004</v>
      </c>
      <c r="F95" s="15">
        <v>0</v>
      </c>
      <c r="G95" s="15">
        <v>0</v>
      </c>
    </row>
    <row r="96" spans="1:7" ht="34.5" customHeight="1" thickBot="1" x14ac:dyDescent="0.25">
      <c r="A96" s="13" t="s">
        <v>170</v>
      </c>
      <c r="B96" s="15">
        <v>460800000</v>
      </c>
      <c r="C96" s="15">
        <v>240</v>
      </c>
      <c r="D96" s="16" t="str">
        <f t="shared" si="1"/>
        <v>Иные закупки товаров, работ и услуг для обеспечения государственных (муниципальных) нужд460800000240</v>
      </c>
      <c r="E96" s="15">
        <v>0</v>
      </c>
      <c r="F96" s="15">
        <v>0</v>
      </c>
      <c r="G96" s="15">
        <v>0</v>
      </c>
    </row>
    <row r="97" spans="1:7" ht="34.5" customHeight="1" thickBot="1" x14ac:dyDescent="0.25">
      <c r="A97" s="13" t="s">
        <v>171</v>
      </c>
      <c r="B97" s="15">
        <v>460800000</v>
      </c>
      <c r="C97" s="15">
        <v>612</v>
      </c>
      <c r="D97" s="16" t="str">
        <f t="shared" si="1"/>
        <v>Субсидии бюджетным учреждениям на иные цели460800000612</v>
      </c>
      <c r="E97" s="15">
        <v>5188.6000000000004</v>
      </c>
      <c r="F97" s="15">
        <v>0</v>
      </c>
      <c r="G97" s="15">
        <v>0</v>
      </c>
    </row>
    <row r="98" spans="1:7" ht="34.5" customHeight="1" thickBot="1" x14ac:dyDescent="0.25">
      <c r="A98" s="13" t="s">
        <v>797</v>
      </c>
      <c r="B98" s="15">
        <v>461300000</v>
      </c>
      <c r="C98" s="16"/>
      <c r="D98" s="16" t="str">
        <f t="shared" si="1"/>
        <v>Реализация регионального проекта "Капитальный ремонт и модернизация общеобразовательных организаций Удмуртской Республики"461300000</v>
      </c>
      <c r="E98" s="15">
        <v>485363.1</v>
      </c>
      <c r="F98" s="15">
        <v>303261.5</v>
      </c>
      <c r="G98" s="15">
        <v>0</v>
      </c>
    </row>
    <row r="99" spans="1:7" ht="34.5" customHeight="1" thickBot="1" x14ac:dyDescent="0.25">
      <c r="A99" s="13" t="s">
        <v>170</v>
      </c>
      <c r="B99" s="15">
        <v>461300000</v>
      </c>
      <c r="C99" s="15">
        <v>240</v>
      </c>
      <c r="D99" s="16" t="str">
        <f t="shared" si="1"/>
        <v>Иные закупки товаров, работ и услуг для обеспечения государственных (муниципальных) нужд461300000240</v>
      </c>
      <c r="E99" s="15">
        <v>82870.5</v>
      </c>
      <c r="F99" s="15">
        <v>0</v>
      </c>
      <c r="G99" s="15">
        <v>0</v>
      </c>
    </row>
    <row r="100" spans="1:7" ht="34.5" customHeight="1" thickBot="1" x14ac:dyDescent="0.25">
      <c r="A100" s="13" t="s">
        <v>798</v>
      </c>
      <c r="B100" s="15" t="s">
        <v>799</v>
      </c>
      <c r="C100" s="16"/>
      <c r="D100" s="16" t="str">
        <f t="shared" si="1"/>
        <v>Реализация мероприятий по модернизации школьных систем образования04613R7500</v>
      </c>
      <c r="E100" s="15">
        <v>402492.6</v>
      </c>
      <c r="F100" s="15">
        <v>303261.5</v>
      </c>
      <c r="G100" s="15">
        <v>0</v>
      </c>
    </row>
    <row r="101" spans="1:7" ht="34.5" customHeight="1" thickBot="1" x14ac:dyDescent="0.25">
      <c r="A101" s="13" t="s">
        <v>249</v>
      </c>
      <c r="B101" s="15" t="s">
        <v>799</v>
      </c>
      <c r="C101" s="15">
        <v>520</v>
      </c>
      <c r="D101" s="16" t="str">
        <f t="shared" si="1"/>
        <v>Субсидии04613R7500520</v>
      </c>
      <c r="E101" s="15">
        <v>402492.6</v>
      </c>
      <c r="F101" s="15">
        <v>303261.5</v>
      </c>
      <c r="G101" s="15">
        <v>0</v>
      </c>
    </row>
    <row r="102" spans="1:7" ht="34.5" customHeight="1" thickBot="1" x14ac:dyDescent="0.25">
      <c r="A102" s="13" t="s">
        <v>290</v>
      </c>
      <c r="B102" s="15" t="s">
        <v>291</v>
      </c>
      <c r="C102" s="16"/>
      <c r="D102" s="16" t="str">
        <f t="shared" si="1"/>
        <v>Федеральный проект "Информационная инфраструктура"046D200000</v>
      </c>
      <c r="E102" s="15">
        <v>0</v>
      </c>
      <c r="F102" s="15">
        <v>-98906.6</v>
      </c>
      <c r="G102" s="15">
        <v>-441566.6</v>
      </c>
    </row>
    <row r="103" spans="1:7" ht="34.5" customHeight="1" thickBot="1" x14ac:dyDescent="0.25">
      <c r="A103" s="13" t="s">
        <v>170</v>
      </c>
      <c r="B103" s="15" t="s">
        <v>291</v>
      </c>
      <c r="C103" s="15">
        <v>240</v>
      </c>
      <c r="D103" s="16" t="str">
        <f t="shared" si="1"/>
        <v>Иные закупки товаров, работ и услуг для обеспечения государственных (муниципальных) нужд046D200000240</v>
      </c>
      <c r="E103" s="15">
        <v>0</v>
      </c>
      <c r="F103" s="15">
        <v>-98906.6</v>
      </c>
      <c r="G103" s="15">
        <v>-441566.6</v>
      </c>
    </row>
    <row r="104" spans="1:7" ht="34.5" customHeight="1" thickBot="1" x14ac:dyDescent="0.25">
      <c r="A104" s="13" t="s">
        <v>292</v>
      </c>
      <c r="B104" s="17" t="s">
        <v>293</v>
      </c>
      <c r="C104" s="16"/>
      <c r="D104" s="16" t="str">
        <f t="shared" si="1"/>
        <v>Федеральный проект "Современная школа"046E100000</v>
      </c>
      <c r="E104" s="15">
        <v>17543.8</v>
      </c>
      <c r="F104" s="15">
        <v>945139.4</v>
      </c>
      <c r="G104" s="15">
        <v>10741.8</v>
      </c>
    </row>
    <row r="105" spans="1:7" ht="34.5" customHeight="1" thickBot="1" x14ac:dyDescent="0.25">
      <c r="A105" s="13" t="s">
        <v>188</v>
      </c>
      <c r="B105" s="17" t="s">
        <v>293</v>
      </c>
      <c r="C105" s="15">
        <v>410</v>
      </c>
      <c r="D105" s="16" t="str">
        <f t="shared" si="1"/>
        <v>Бюджетные инвестиции046E100000410</v>
      </c>
      <c r="E105" s="15">
        <v>3064.6</v>
      </c>
      <c r="F105" s="15">
        <v>472160.1</v>
      </c>
      <c r="G105" s="15">
        <v>0</v>
      </c>
    </row>
    <row r="106" spans="1:7" ht="34.5" customHeight="1" thickBot="1" x14ac:dyDescent="0.25">
      <c r="A106" s="13" t="s">
        <v>296</v>
      </c>
      <c r="B106" s="17" t="s">
        <v>297</v>
      </c>
      <c r="C106" s="16"/>
      <c r="D106" s="16" t="str">
        <f t="shared" si="1"/>
        <v>Субсидии на создание новых мест в общеобразовательных организациях в связи с ростом числа обучающихся, вызванным демографическим фактором (за счет средств бюджета Удмуртской Республики сверх установленного уровня софинансирования)046E123050</v>
      </c>
      <c r="E106" s="15">
        <v>0</v>
      </c>
      <c r="F106" s="15">
        <v>110300</v>
      </c>
      <c r="G106" s="15">
        <v>0</v>
      </c>
    </row>
    <row r="107" spans="1:7" ht="34.5" customHeight="1" thickBot="1" x14ac:dyDescent="0.25">
      <c r="A107" s="13" t="s">
        <v>249</v>
      </c>
      <c r="B107" s="17" t="s">
        <v>297</v>
      </c>
      <c r="C107" s="15">
        <v>520</v>
      </c>
      <c r="D107" s="16" t="str">
        <f t="shared" si="1"/>
        <v>Субсидии046E123050520</v>
      </c>
      <c r="E107" s="15">
        <v>0</v>
      </c>
      <c r="F107" s="15">
        <v>110300</v>
      </c>
      <c r="G107" s="15">
        <v>0</v>
      </c>
    </row>
    <row r="108" spans="1:7" ht="34.5" customHeight="1" thickBot="1" x14ac:dyDescent="0.25">
      <c r="A108" s="13" t="s">
        <v>800</v>
      </c>
      <c r="B108" s="17" t="s">
        <v>801</v>
      </c>
      <c r="C108" s="16"/>
      <c r="D108" s="16" t="str">
        <f t="shared" si="1"/>
        <v>Создание новых мест в общеобразовательных организациях, расположенных в сельской местности и поселках городского типа, за счет средств резервного фонда Правительства Российской Федерации046E15230F</v>
      </c>
      <c r="E108" s="15">
        <v>0</v>
      </c>
      <c r="F108" s="15">
        <v>1283.0999999999999</v>
      </c>
      <c r="G108" s="15">
        <v>0</v>
      </c>
    </row>
    <row r="109" spans="1:7" ht="34.5" customHeight="1" thickBot="1" x14ac:dyDescent="0.25">
      <c r="A109" s="13" t="s">
        <v>249</v>
      </c>
      <c r="B109" s="17" t="s">
        <v>801</v>
      </c>
      <c r="C109" s="15">
        <v>520</v>
      </c>
      <c r="D109" s="16" t="str">
        <f t="shared" si="1"/>
        <v>Субсидии046E15230F520</v>
      </c>
      <c r="E109" s="15">
        <v>0</v>
      </c>
      <c r="F109" s="15">
        <v>1283.0999999999999</v>
      </c>
      <c r="G109" s="15">
        <v>0</v>
      </c>
    </row>
    <row r="110" spans="1:7" ht="34.5" customHeight="1" thickBot="1" x14ac:dyDescent="0.25">
      <c r="A110" s="13" t="s">
        <v>302</v>
      </c>
      <c r="B110" s="17" t="s">
        <v>303</v>
      </c>
      <c r="C110" s="16"/>
      <c r="D110" s="16" t="str">
        <f t="shared" si="1"/>
        <v>Расходы на создание новых мест в общеобразовательных организациях в связи с ростом числа обучающихся, вызванным демографическим фактором046E153050</v>
      </c>
      <c r="E110" s="15">
        <v>0</v>
      </c>
      <c r="F110" s="15">
        <v>352351.2</v>
      </c>
      <c r="G110" s="15">
        <v>0</v>
      </c>
    </row>
    <row r="111" spans="1:7" ht="34.5" customHeight="1" thickBot="1" x14ac:dyDescent="0.25">
      <c r="A111" s="13" t="s">
        <v>249</v>
      </c>
      <c r="B111" s="17" t="s">
        <v>303</v>
      </c>
      <c r="C111" s="15">
        <v>520</v>
      </c>
      <c r="D111" s="16" t="str">
        <f t="shared" si="1"/>
        <v>Субсидии046E153050520</v>
      </c>
      <c r="E111" s="15">
        <v>0</v>
      </c>
      <c r="F111" s="15">
        <v>352351.2</v>
      </c>
      <c r="G111" s="15">
        <v>0</v>
      </c>
    </row>
    <row r="112" spans="1:7" ht="34.5" customHeight="1" thickBot="1" x14ac:dyDescent="0.25">
      <c r="A112" s="13" t="s">
        <v>802</v>
      </c>
      <c r="B112" s="17" t="s">
        <v>803</v>
      </c>
      <c r="C112" s="16"/>
      <c r="D112" s="16" t="str">
        <f t="shared" si="1"/>
        <v>Расходы на создание новых мест в общеобразовательных организациях в связи с ростом числа обучающихся, вызванным демографическим фактором, за счет средств резервного фонда Правительства Российской Федерации046E15305F</v>
      </c>
      <c r="E112" s="15">
        <v>3251.5</v>
      </c>
      <c r="F112" s="15">
        <v>2179.5</v>
      </c>
      <c r="G112" s="15">
        <v>0</v>
      </c>
    </row>
    <row r="113" spans="1:7" ht="34.5" customHeight="1" thickBot="1" x14ac:dyDescent="0.25">
      <c r="A113" s="13" t="s">
        <v>249</v>
      </c>
      <c r="B113" s="17" t="s">
        <v>803</v>
      </c>
      <c r="C113" s="15">
        <v>520</v>
      </c>
      <c r="D113" s="16" t="str">
        <f t="shared" si="1"/>
        <v>Субсидии046E15305F520</v>
      </c>
      <c r="E113" s="15">
        <v>3251.5</v>
      </c>
      <c r="F113" s="15">
        <v>2179.5</v>
      </c>
      <c r="G113" s="15">
        <v>0</v>
      </c>
    </row>
    <row r="114" spans="1:7" ht="34.5" customHeight="1" thickBot="1" x14ac:dyDescent="0.25">
      <c r="A114" s="13" t="s">
        <v>804</v>
      </c>
      <c r="B114" s="17" t="s">
        <v>805</v>
      </c>
      <c r="C114" s="16"/>
      <c r="D114" s="16" t="str">
        <f t="shared" si="1"/>
        <v>Реализация мероприятий по созданию в субъектах Российской Федерации новых мест в общеобразовательных организациях, за счет средств резервного фонда Правительства Российской Федерации046E15520F</v>
      </c>
      <c r="E114" s="15">
        <v>10223.5</v>
      </c>
      <c r="F114" s="15">
        <v>6865.5</v>
      </c>
      <c r="G114" s="15">
        <v>10741.8</v>
      </c>
    </row>
    <row r="115" spans="1:7" ht="34.5" customHeight="1" thickBot="1" x14ac:dyDescent="0.25">
      <c r="A115" s="13" t="s">
        <v>249</v>
      </c>
      <c r="B115" s="17" t="s">
        <v>805</v>
      </c>
      <c r="C115" s="15">
        <v>520</v>
      </c>
      <c r="D115" s="16" t="str">
        <f t="shared" si="1"/>
        <v>Субсидии046E15520F520</v>
      </c>
      <c r="E115" s="15">
        <v>10223.5</v>
      </c>
      <c r="F115" s="15">
        <v>6865.5</v>
      </c>
      <c r="G115" s="15">
        <v>10741.8</v>
      </c>
    </row>
    <row r="116" spans="1:7" ht="34.5" customHeight="1" thickBot="1" x14ac:dyDescent="0.25">
      <c r="A116" s="13" t="s">
        <v>171</v>
      </c>
      <c r="B116" s="17" t="s">
        <v>293</v>
      </c>
      <c r="C116" s="15">
        <v>612</v>
      </c>
      <c r="D116" s="16" t="str">
        <f t="shared" si="1"/>
        <v>Субсидии бюджетным учреждениям на иные цели046E100000612</v>
      </c>
      <c r="E116" s="15">
        <v>750</v>
      </c>
      <c r="F116" s="15">
        <v>0</v>
      </c>
      <c r="G116" s="15">
        <v>0</v>
      </c>
    </row>
    <row r="117" spans="1:7" ht="34.5" customHeight="1" thickBot="1" x14ac:dyDescent="0.25">
      <c r="A117" s="13" t="s">
        <v>182</v>
      </c>
      <c r="B117" s="17" t="s">
        <v>293</v>
      </c>
      <c r="C117" s="15">
        <v>621</v>
      </c>
      <c r="D117" s="16" t="str">
        <f t="shared" si="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работ)046E100000621</v>
      </c>
      <c r="E117" s="15">
        <v>5591.7</v>
      </c>
      <c r="F117" s="15">
        <v>4771</v>
      </c>
      <c r="G117" s="15">
        <v>4961.8</v>
      </c>
    </row>
    <row r="118" spans="1:7" ht="34.5" customHeight="1" thickBot="1" x14ac:dyDescent="0.25">
      <c r="A118" s="13" t="s">
        <v>220</v>
      </c>
      <c r="B118" s="17" t="s">
        <v>293</v>
      </c>
      <c r="C118" s="15">
        <v>622</v>
      </c>
      <c r="D118" s="16" t="str">
        <f t="shared" si="1"/>
        <v>Субсидии автономным учреждениям на иные цели046E100000622</v>
      </c>
      <c r="E118" s="15">
        <v>-5337.5</v>
      </c>
      <c r="F118" s="15">
        <v>-4771</v>
      </c>
      <c r="G118" s="15">
        <v>-4961.8</v>
      </c>
    </row>
    <row r="119" spans="1:7" ht="34.5" customHeight="1" thickBot="1" x14ac:dyDescent="0.25">
      <c r="A119" s="13" t="s">
        <v>269</v>
      </c>
      <c r="B119" s="17" t="s">
        <v>308</v>
      </c>
      <c r="C119" s="16"/>
      <c r="D119" s="16" t="str">
        <f t="shared" si="1"/>
        <v>Федеральный проект "Успех каждого ребенка"046E200000</v>
      </c>
      <c r="E119" s="15">
        <v>0</v>
      </c>
      <c r="F119" s="15">
        <v>0</v>
      </c>
      <c r="G119" s="15">
        <v>0</v>
      </c>
    </row>
    <row r="120" spans="1:7" ht="34.5" customHeight="1" thickBot="1" x14ac:dyDescent="0.25">
      <c r="A120" s="13" t="s">
        <v>170</v>
      </c>
      <c r="B120" s="17" t="s">
        <v>308</v>
      </c>
      <c r="C120" s="15">
        <v>240</v>
      </c>
      <c r="D120" s="16" t="str">
        <f t="shared" si="1"/>
        <v>Иные закупки товаров, работ и услуг для обеспечения государственных (муниципальных) нужд046E200000240</v>
      </c>
      <c r="E120" s="15">
        <v>48115.8</v>
      </c>
      <c r="F120" s="15">
        <v>0</v>
      </c>
      <c r="G120" s="15">
        <v>0</v>
      </c>
    </row>
    <row r="121" spans="1:7" ht="34.5" customHeight="1" thickBot="1" x14ac:dyDescent="0.25">
      <c r="A121" s="13" t="s">
        <v>171</v>
      </c>
      <c r="B121" s="17" t="s">
        <v>308</v>
      </c>
      <c r="C121" s="15">
        <v>612</v>
      </c>
      <c r="D121" s="16" t="str">
        <f t="shared" si="1"/>
        <v>Субсидии бюджетным учреждениям на иные цели046E200000612</v>
      </c>
      <c r="E121" s="15">
        <v>143.1</v>
      </c>
      <c r="F121" s="15">
        <v>0</v>
      </c>
      <c r="G121" s="15">
        <v>0</v>
      </c>
    </row>
    <row r="122" spans="1:7" ht="34.5" customHeight="1" thickBot="1" x14ac:dyDescent="0.25">
      <c r="A122" s="13" t="s">
        <v>220</v>
      </c>
      <c r="B122" s="17" t="s">
        <v>308</v>
      </c>
      <c r="C122" s="15">
        <v>622</v>
      </c>
      <c r="D122" s="16" t="str">
        <f t="shared" si="1"/>
        <v>Субсидии автономным учреждениям на иные цели046E200000622</v>
      </c>
      <c r="E122" s="15">
        <v>-48258.9</v>
      </c>
      <c r="F122" s="15">
        <v>0</v>
      </c>
      <c r="G122" s="15">
        <v>0</v>
      </c>
    </row>
    <row r="123" spans="1:7" ht="34.5" customHeight="1" thickBot="1" x14ac:dyDescent="0.25">
      <c r="A123" s="13" t="s">
        <v>311</v>
      </c>
      <c r="B123" s="17" t="s">
        <v>312</v>
      </c>
      <c r="C123" s="16"/>
      <c r="D123" s="16" t="str">
        <f t="shared" si="1"/>
        <v>Федеральный проект "Цифровая образовательная среда"046E400000</v>
      </c>
      <c r="E123" s="15">
        <v>0</v>
      </c>
      <c r="F123" s="15">
        <v>0</v>
      </c>
      <c r="G123" s="15">
        <v>0</v>
      </c>
    </row>
    <row r="124" spans="1:7" ht="34.5" customHeight="1" thickBot="1" x14ac:dyDescent="0.25">
      <c r="A124" s="13" t="s">
        <v>170</v>
      </c>
      <c r="B124" s="17" t="s">
        <v>312</v>
      </c>
      <c r="C124" s="15">
        <v>240</v>
      </c>
      <c r="D124" s="16" t="str">
        <f t="shared" si="1"/>
        <v>Иные закупки товаров, работ и услуг для обеспечения государственных (муниципальных) нужд046E400000240</v>
      </c>
      <c r="E124" s="15">
        <v>-39512</v>
      </c>
      <c r="F124" s="15">
        <v>0</v>
      </c>
      <c r="G124" s="15">
        <v>0</v>
      </c>
    </row>
    <row r="125" spans="1:7" ht="34.5" customHeight="1" thickBot="1" x14ac:dyDescent="0.25">
      <c r="A125" s="13" t="s">
        <v>171</v>
      </c>
      <c r="B125" s="17" t="s">
        <v>312</v>
      </c>
      <c r="C125" s="15">
        <v>612</v>
      </c>
      <c r="D125" s="16" t="str">
        <f t="shared" si="1"/>
        <v>Субсидии бюджетным учреждениям на иные цели046E400000612</v>
      </c>
      <c r="E125" s="15">
        <v>39512</v>
      </c>
      <c r="F125" s="15">
        <v>0</v>
      </c>
      <c r="G125" s="15">
        <v>0</v>
      </c>
    </row>
    <row r="126" spans="1:7" ht="34.5" customHeight="1" thickBot="1" x14ac:dyDescent="0.25">
      <c r="A126" s="13" t="s">
        <v>315</v>
      </c>
      <c r="B126" s="15" t="s">
        <v>316</v>
      </c>
      <c r="C126" s="16"/>
      <c r="D126" s="16" t="str">
        <f t="shared" si="1"/>
        <v>Федеральный проект "Содействие занятости"046P200000</v>
      </c>
      <c r="E126" s="15">
        <v>307698.90000000002</v>
      </c>
      <c r="F126" s="15">
        <v>0</v>
      </c>
      <c r="G126" s="15">
        <v>0</v>
      </c>
    </row>
    <row r="127" spans="1:7" ht="34.5" customHeight="1" thickBot="1" x14ac:dyDescent="0.25">
      <c r="A127" s="13" t="s">
        <v>317</v>
      </c>
      <c r="B127" s="15" t="s">
        <v>318</v>
      </c>
      <c r="C127" s="16"/>
      <c r="D127" s="16" t="str">
        <f t="shared" si="1"/>
        <v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(за счет средств бюджета Удмуртской Республики сверх установленного уровня софинансирования)046P222320</v>
      </c>
      <c r="E127" s="15">
        <v>306823.40000000002</v>
      </c>
      <c r="F127" s="15">
        <v>0</v>
      </c>
      <c r="G127" s="15">
        <v>0</v>
      </c>
    </row>
    <row r="128" spans="1:7" ht="34.5" customHeight="1" thickBot="1" x14ac:dyDescent="0.25">
      <c r="A128" s="13" t="s">
        <v>249</v>
      </c>
      <c r="B128" s="15" t="s">
        <v>318</v>
      </c>
      <c r="C128" s="15">
        <v>520</v>
      </c>
      <c r="D128" s="16" t="str">
        <f t="shared" si="1"/>
        <v>Субсидии046P222320520</v>
      </c>
      <c r="E128" s="15">
        <v>306823.40000000002</v>
      </c>
      <c r="F128" s="15">
        <v>0</v>
      </c>
      <c r="G128" s="15">
        <v>0</v>
      </c>
    </row>
    <row r="129" spans="1:7" ht="34.5" customHeight="1" thickBot="1" x14ac:dyDescent="0.25">
      <c r="A129" s="13" t="s">
        <v>806</v>
      </c>
      <c r="B129" s="15" t="s">
        <v>807</v>
      </c>
      <c r="C129" s="16"/>
      <c r="D129" s="16" t="str">
        <f t="shared" si="1"/>
        <v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Федерации046P25232F</v>
      </c>
      <c r="E129" s="15">
        <v>875.5</v>
      </c>
      <c r="F129" s="15">
        <v>0</v>
      </c>
      <c r="G129" s="15">
        <v>0</v>
      </c>
    </row>
    <row r="130" spans="1:7" ht="34.5" customHeight="1" thickBot="1" x14ac:dyDescent="0.25">
      <c r="A130" s="13" t="s">
        <v>249</v>
      </c>
      <c r="B130" s="15" t="s">
        <v>807</v>
      </c>
      <c r="C130" s="15">
        <v>520</v>
      </c>
      <c r="D130" s="16" t="str">
        <f t="shared" si="1"/>
        <v>Субсидии046P25232F520</v>
      </c>
      <c r="E130" s="15">
        <v>875.5</v>
      </c>
      <c r="F130" s="15">
        <v>0</v>
      </c>
      <c r="G130" s="15">
        <v>0</v>
      </c>
    </row>
    <row r="131" spans="1:7" ht="34.5" customHeight="1" thickBot="1" x14ac:dyDescent="0.25">
      <c r="A131" s="13" t="s">
        <v>319</v>
      </c>
      <c r="B131" s="15" t="s">
        <v>320</v>
      </c>
      <c r="C131" s="16"/>
      <c r="D131" s="16" t="str">
        <f t="shared" ref="D131:D194" si="2">A131&amp;B131&amp;C131</f>
        <v>Федеральный проект "Старшее поколение"046P300000</v>
      </c>
      <c r="E131" s="15">
        <v>0</v>
      </c>
      <c r="F131" s="15">
        <v>0</v>
      </c>
      <c r="G131" s="15">
        <v>0</v>
      </c>
    </row>
    <row r="132" spans="1:7" ht="34.5" customHeight="1" thickBot="1" x14ac:dyDescent="0.25">
      <c r="A132" s="13" t="s">
        <v>171</v>
      </c>
      <c r="B132" s="15" t="s">
        <v>320</v>
      </c>
      <c r="C132" s="15">
        <v>612</v>
      </c>
      <c r="D132" s="16" t="str">
        <f t="shared" si="2"/>
        <v>Субсидии бюджетным учреждениям на иные цели046P300000612</v>
      </c>
      <c r="E132" s="15">
        <v>145.80000000000001</v>
      </c>
      <c r="F132" s="15">
        <v>0</v>
      </c>
      <c r="G132" s="15">
        <v>0</v>
      </c>
    </row>
    <row r="133" spans="1:7" ht="34.5" customHeight="1" thickBot="1" x14ac:dyDescent="0.25">
      <c r="A133" s="13" t="s">
        <v>220</v>
      </c>
      <c r="B133" s="15" t="s">
        <v>320</v>
      </c>
      <c r="C133" s="15">
        <v>622</v>
      </c>
      <c r="D133" s="16" t="str">
        <f t="shared" si="2"/>
        <v>Субсидии автономным учреждениям на иные цели046P300000622</v>
      </c>
      <c r="E133" s="15">
        <v>-145.80000000000001</v>
      </c>
      <c r="F133" s="15">
        <v>0</v>
      </c>
      <c r="G133" s="15">
        <v>0</v>
      </c>
    </row>
    <row r="134" spans="1:7" ht="34.5" customHeight="1" thickBot="1" x14ac:dyDescent="0.25">
      <c r="A134" s="14" t="s">
        <v>143</v>
      </c>
      <c r="B134" s="15">
        <v>480000000</v>
      </c>
      <c r="C134" s="16"/>
      <c r="D134" s="16" t="str">
        <f t="shared" si="2"/>
        <v>Подпрограмма "Детское и школьное питание"480000000</v>
      </c>
      <c r="E134" s="15">
        <v>-29199.4</v>
      </c>
      <c r="F134" s="15">
        <v>0</v>
      </c>
      <c r="G134" s="15">
        <v>0</v>
      </c>
    </row>
    <row r="135" spans="1:7" ht="34.5" customHeight="1" thickBot="1" x14ac:dyDescent="0.25">
      <c r="A135" s="13" t="s">
        <v>321</v>
      </c>
      <c r="B135" s="15">
        <v>480100000</v>
      </c>
      <c r="C135" s="16"/>
      <c r="D135" s="16" t="str">
        <f t="shared" si="2"/>
        <v>Создание системы обеспечения питанием детей дошкольного и школьного возраста в Удмуртской Республике480100000</v>
      </c>
      <c r="E135" s="15">
        <v>-29199.4</v>
      </c>
      <c r="F135" s="15">
        <v>0</v>
      </c>
      <c r="G135" s="15">
        <v>0</v>
      </c>
    </row>
    <row r="136" spans="1:7" ht="34.5" customHeight="1" thickBot="1" x14ac:dyDescent="0.25">
      <c r="A136" s="13" t="s">
        <v>170</v>
      </c>
      <c r="B136" s="15">
        <v>480100000</v>
      </c>
      <c r="C136" s="15">
        <v>240</v>
      </c>
      <c r="D136" s="16" t="str">
        <f t="shared" si="2"/>
        <v>Иные закупки товаров, работ и услуг для обеспечения государственных (муниципальных) нужд480100000240</v>
      </c>
      <c r="E136" s="15">
        <v>-50560.9</v>
      </c>
      <c r="F136" s="15">
        <v>0</v>
      </c>
      <c r="G136" s="15">
        <v>0</v>
      </c>
    </row>
    <row r="137" spans="1:7" ht="34.5" customHeight="1" thickBot="1" x14ac:dyDescent="0.25">
      <c r="A137" s="13" t="s">
        <v>323</v>
      </c>
      <c r="B137" s="15" t="s">
        <v>324</v>
      </c>
      <c r="C137" s="16"/>
      <c r="D137" s="16" t="str">
        <f t="shared" si="2"/>
        <v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организациях04801R3040</v>
      </c>
      <c r="E137" s="15">
        <v>21434</v>
      </c>
      <c r="F137" s="15">
        <v>0</v>
      </c>
      <c r="G137" s="15">
        <v>0</v>
      </c>
    </row>
    <row r="138" spans="1:7" ht="34.5" customHeight="1" thickBot="1" x14ac:dyDescent="0.25">
      <c r="A138" s="13" t="s">
        <v>249</v>
      </c>
      <c r="B138" s="15" t="s">
        <v>324</v>
      </c>
      <c r="C138" s="15">
        <v>520</v>
      </c>
      <c r="D138" s="16" t="str">
        <f t="shared" si="2"/>
        <v>Субсидии04801R3040520</v>
      </c>
      <c r="E138" s="15">
        <v>21434</v>
      </c>
      <c r="F138" s="15">
        <v>0</v>
      </c>
      <c r="G138" s="15">
        <v>0</v>
      </c>
    </row>
    <row r="139" spans="1:7" ht="34.5" customHeight="1" thickBot="1" x14ac:dyDescent="0.25">
      <c r="A139" s="13" t="s">
        <v>171</v>
      </c>
      <c r="B139" s="15">
        <v>480100000</v>
      </c>
      <c r="C139" s="15">
        <v>612</v>
      </c>
      <c r="D139" s="16" t="str">
        <f t="shared" si="2"/>
        <v>Субсидии бюджетным учреждениям на иные цели480100000612</v>
      </c>
      <c r="E139" s="15">
        <v>-72.5</v>
      </c>
      <c r="F139" s="15">
        <v>0</v>
      </c>
      <c r="G139" s="15">
        <v>0</v>
      </c>
    </row>
    <row r="140" spans="1:7" ht="34.5" customHeight="1" thickBot="1" x14ac:dyDescent="0.25">
      <c r="A140" s="14" t="s">
        <v>142</v>
      </c>
      <c r="B140" s="15">
        <v>700000000</v>
      </c>
      <c r="C140" s="16"/>
      <c r="D140" s="16" t="str">
        <f t="shared" si="2"/>
        <v>Государственная программа Удмуртской Республики "Развитие государственной ветеринарной службы Удмуртской Республики, обеспечение биологической и продовольственной безопасности на территории Удмуртской Республики"700000000</v>
      </c>
      <c r="E140" s="15">
        <v>2094.6</v>
      </c>
      <c r="F140" s="15">
        <v>0</v>
      </c>
      <c r="G140" s="15">
        <v>0</v>
      </c>
    </row>
    <row r="141" spans="1:7" ht="34.5" customHeight="1" thickBot="1" x14ac:dyDescent="0.25">
      <c r="A141" s="14" t="s">
        <v>141</v>
      </c>
      <c r="B141" s="15">
        <v>710000000</v>
      </c>
      <c r="C141" s="16"/>
      <c r="D141" s="16" t="str">
        <f t="shared" si="2"/>
        <v>Подпрограмма "Обеспечение биологической безопасности на территории Удмуртской Республики"710000000</v>
      </c>
      <c r="E141" s="15">
        <v>-4980.7</v>
      </c>
      <c r="F141" s="15">
        <v>0</v>
      </c>
      <c r="G141" s="15">
        <v>0</v>
      </c>
    </row>
    <row r="142" spans="1:7" ht="34.5" customHeight="1" thickBot="1" x14ac:dyDescent="0.25">
      <c r="A142" s="13" t="s">
        <v>325</v>
      </c>
      <c r="B142" s="15">
        <v>710100000</v>
      </c>
      <c r="C142" s="16"/>
      <c r="D142" s="16" t="str">
        <f t="shared" si="2"/>
        <v>Обеспечение эпизоотического благополучия территории Удмуртской Республики710100000</v>
      </c>
      <c r="E142" s="15">
        <v>-5886.6</v>
      </c>
      <c r="F142" s="15">
        <v>0</v>
      </c>
      <c r="G142" s="15">
        <v>0</v>
      </c>
    </row>
    <row r="143" spans="1:7" ht="34.5" customHeight="1" thickBot="1" x14ac:dyDescent="0.25">
      <c r="A143" s="13" t="s">
        <v>171</v>
      </c>
      <c r="B143" s="15">
        <v>710100000</v>
      </c>
      <c r="C143" s="15">
        <v>612</v>
      </c>
      <c r="D143" s="16" t="str">
        <f t="shared" si="2"/>
        <v>Субсидии бюджетным учреждениям на иные цели710100000612</v>
      </c>
      <c r="E143" s="15">
        <v>-5886.6</v>
      </c>
      <c r="F143" s="15">
        <v>0</v>
      </c>
      <c r="G143" s="15">
        <v>0</v>
      </c>
    </row>
    <row r="144" spans="1:7" ht="34.5" customHeight="1" thickBot="1" x14ac:dyDescent="0.25">
      <c r="A144" s="13" t="s">
        <v>808</v>
      </c>
      <c r="B144" s="15">
        <v>710300000</v>
      </c>
      <c r="C144" s="16"/>
      <c r="D144" s="16" t="str">
        <f t="shared" si="2"/>
        <v>Обеспечение коммуникации и обмена опытом с уполномоченными в области ветеринарии органами исполнительной власти соседних регионов, а также заинтересованными федеральными органами исполнительной власти, исполнительными органами государственной власти и органами местного самоуправления Удмуртской Республики710300000</v>
      </c>
      <c r="E144" s="15">
        <v>804.5</v>
      </c>
      <c r="F144" s="15">
        <v>0</v>
      </c>
      <c r="G144" s="15">
        <v>0</v>
      </c>
    </row>
    <row r="145" spans="1:7" ht="34.5" customHeight="1" thickBot="1" x14ac:dyDescent="0.25">
      <c r="A145" s="13" t="s">
        <v>171</v>
      </c>
      <c r="B145" s="15">
        <v>710300000</v>
      </c>
      <c r="C145" s="15">
        <v>612</v>
      </c>
      <c r="D145" s="16" t="str">
        <f t="shared" si="2"/>
        <v>Субсидии бюджетным учреждениям на иные цели710300000612</v>
      </c>
      <c r="E145" s="15">
        <v>804.5</v>
      </c>
      <c r="F145" s="15">
        <v>0</v>
      </c>
      <c r="G145" s="15">
        <v>0</v>
      </c>
    </row>
    <row r="146" spans="1:7" ht="34.5" customHeight="1" thickBot="1" x14ac:dyDescent="0.25">
      <c r="A146" s="13" t="s">
        <v>809</v>
      </c>
      <c r="B146" s="15">
        <v>710400000</v>
      </c>
      <c r="C146" s="16"/>
      <c r="D146" s="16" t="str">
        <f t="shared" si="2"/>
        <v>Внедрение системы мониторинга биологических рисков710400000</v>
      </c>
      <c r="E146" s="15">
        <v>101.4</v>
      </c>
      <c r="F146" s="15">
        <v>0</v>
      </c>
      <c r="G146" s="15">
        <v>0</v>
      </c>
    </row>
    <row r="147" spans="1:7" ht="34.5" customHeight="1" thickBot="1" x14ac:dyDescent="0.25">
      <c r="A147" s="13" t="s">
        <v>171</v>
      </c>
      <c r="B147" s="15">
        <v>710400000</v>
      </c>
      <c r="C147" s="15">
        <v>612</v>
      </c>
      <c r="D147" s="16" t="str">
        <f t="shared" si="2"/>
        <v>Субсидии бюджетным учреждениям на иные цели710400000612</v>
      </c>
      <c r="E147" s="15">
        <v>101.4</v>
      </c>
      <c r="F147" s="15">
        <v>0</v>
      </c>
      <c r="G147" s="15">
        <v>0</v>
      </c>
    </row>
    <row r="148" spans="1:7" ht="34.5" customHeight="1" thickBot="1" x14ac:dyDescent="0.25">
      <c r="A148" s="14" t="s">
        <v>810</v>
      </c>
      <c r="B148" s="15">
        <v>720000000</v>
      </c>
      <c r="C148" s="16"/>
      <c r="D148" s="16" t="str">
        <f t="shared" si="2"/>
        <v>Подпрограмма "Предотвращение распространения и ликвидация ящура на территории Удмуртской Республики"720000000</v>
      </c>
      <c r="E148" s="15">
        <v>430.6</v>
      </c>
      <c r="F148" s="15">
        <v>0</v>
      </c>
      <c r="G148" s="15">
        <v>0</v>
      </c>
    </row>
    <row r="149" spans="1:7" ht="34.5" customHeight="1" thickBot="1" x14ac:dyDescent="0.25">
      <c r="A149" s="13" t="s">
        <v>811</v>
      </c>
      <c r="B149" s="15">
        <v>720100000</v>
      </c>
      <c r="C149" s="16"/>
      <c r="D149" s="16" t="str">
        <f t="shared" si="2"/>
        <v>Организация и проведение регулярных серологических и вирусологических исследований материала восприимчивых животных720100000</v>
      </c>
      <c r="E149" s="15">
        <v>208</v>
      </c>
      <c r="F149" s="15">
        <v>0</v>
      </c>
      <c r="G149" s="15">
        <v>0</v>
      </c>
    </row>
    <row r="150" spans="1:7" ht="34.5" customHeight="1" thickBot="1" x14ac:dyDescent="0.25">
      <c r="A150" s="13" t="s">
        <v>171</v>
      </c>
      <c r="B150" s="15">
        <v>720100000</v>
      </c>
      <c r="C150" s="15">
        <v>612</v>
      </c>
      <c r="D150" s="16" t="str">
        <f t="shared" si="2"/>
        <v>Субсидии бюджетным учреждениям на иные цели720100000612</v>
      </c>
      <c r="E150" s="15">
        <v>208</v>
      </c>
      <c r="F150" s="15">
        <v>0</v>
      </c>
      <c r="G150" s="15">
        <v>0</v>
      </c>
    </row>
    <row r="151" spans="1:7" ht="34.5" customHeight="1" thickBot="1" x14ac:dyDescent="0.25">
      <c r="A151" s="13" t="s">
        <v>812</v>
      </c>
      <c r="B151" s="15">
        <v>720200000</v>
      </c>
      <c r="C151" s="16"/>
      <c r="D151" s="16" t="str">
        <f t="shared" si="2"/>
        <v>Организация и проведение учений по локализации условного очага ящура на территории Удмуртской Республики720200000</v>
      </c>
      <c r="E151" s="15">
        <v>222.6</v>
      </c>
      <c r="F151" s="15">
        <v>0</v>
      </c>
      <c r="G151" s="15">
        <v>0</v>
      </c>
    </row>
    <row r="152" spans="1:7" ht="34.5" customHeight="1" thickBot="1" x14ac:dyDescent="0.25">
      <c r="A152" s="13" t="s">
        <v>171</v>
      </c>
      <c r="B152" s="15">
        <v>720200000</v>
      </c>
      <c r="C152" s="15">
        <v>612</v>
      </c>
      <c r="D152" s="16" t="str">
        <f t="shared" si="2"/>
        <v>Субсидии бюджетным учреждениям на иные цели720200000612</v>
      </c>
      <c r="E152" s="15">
        <v>222.6</v>
      </c>
      <c r="F152" s="15">
        <v>0</v>
      </c>
      <c r="G152" s="15">
        <v>0</v>
      </c>
    </row>
    <row r="153" spans="1:7" ht="34.5" customHeight="1" thickBot="1" x14ac:dyDescent="0.25">
      <c r="A153" s="14" t="s">
        <v>140</v>
      </c>
      <c r="B153" s="15">
        <v>730000000</v>
      </c>
      <c r="C153" s="16"/>
      <c r="D153" s="16" t="str">
        <f t="shared" si="2"/>
        <v>Подпрограмма "Предотвращение распространения и ликвидация африканской чумы свиней на территории Удмуртской Республики"730000000</v>
      </c>
      <c r="E153" s="15">
        <v>306</v>
      </c>
      <c r="F153" s="15">
        <v>0</v>
      </c>
      <c r="G153" s="15">
        <v>0</v>
      </c>
    </row>
    <row r="154" spans="1:7" ht="34.5" customHeight="1" thickBot="1" x14ac:dyDescent="0.25">
      <c r="A154" s="13" t="s">
        <v>813</v>
      </c>
      <c r="B154" s="15">
        <v>730200000</v>
      </c>
      <c r="C154" s="16"/>
      <c r="D154" s="16" t="str">
        <f t="shared" si="2"/>
        <v>Мониторинг проб продукции животного происхождения, биоматериала от свиней и диких кабанов на наличие вируса африканской чумы свиней730200000</v>
      </c>
      <c r="E154" s="15">
        <v>104.1</v>
      </c>
      <c r="F154" s="15">
        <v>0</v>
      </c>
      <c r="G154" s="15">
        <v>0</v>
      </c>
    </row>
    <row r="155" spans="1:7" ht="34.5" customHeight="1" thickBot="1" x14ac:dyDescent="0.25">
      <c r="A155" s="13" t="s">
        <v>171</v>
      </c>
      <c r="B155" s="15">
        <v>730200000</v>
      </c>
      <c r="C155" s="15">
        <v>612</v>
      </c>
      <c r="D155" s="16" t="str">
        <f t="shared" si="2"/>
        <v>Субсидии бюджетным учреждениям на иные цели730200000612</v>
      </c>
      <c r="E155" s="15">
        <v>104.1</v>
      </c>
      <c r="F155" s="15">
        <v>0</v>
      </c>
      <c r="G155" s="15">
        <v>0</v>
      </c>
    </row>
    <row r="156" spans="1:7" ht="34.5" customHeight="1" thickBot="1" x14ac:dyDescent="0.25">
      <c r="A156" s="13" t="s">
        <v>814</v>
      </c>
      <c r="B156" s="15">
        <v>730300000</v>
      </c>
      <c r="C156" s="16"/>
      <c r="D156" s="16" t="str">
        <f t="shared" si="2"/>
        <v>Организация и проведение учений по локализации условного очага африканской чумы свиней на территории Удмуртской Республики730300000</v>
      </c>
      <c r="E156" s="15">
        <v>201.9</v>
      </c>
      <c r="F156" s="15">
        <v>0</v>
      </c>
      <c r="G156" s="15">
        <v>0</v>
      </c>
    </row>
    <row r="157" spans="1:7" ht="34.5" customHeight="1" thickBot="1" x14ac:dyDescent="0.25">
      <c r="A157" s="13" t="s">
        <v>171</v>
      </c>
      <c r="B157" s="15">
        <v>730300000</v>
      </c>
      <c r="C157" s="15">
        <v>612</v>
      </c>
      <c r="D157" s="16" t="str">
        <f t="shared" si="2"/>
        <v>Субсидии бюджетным учреждениям на иные цели730300000612</v>
      </c>
      <c r="E157" s="15">
        <v>201.9</v>
      </c>
      <c r="F157" s="15">
        <v>0</v>
      </c>
      <c r="G157" s="15">
        <v>0</v>
      </c>
    </row>
    <row r="158" spans="1:7" ht="34.5" customHeight="1" thickBot="1" x14ac:dyDescent="0.25">
      <c r="A158" s="14" t="s">
        <v>139</v>
      </c>
      <c r="B158" s="15">
        <v>740000000</v>
      </c>
      <c r="C158" s="16"/>
      <c r="D158" s="16" t="str">
        <f t="shared" si="2"/>
        <v>Подпрограмма "Кадровое и материально-техническое обеспечение государственной ветеринарной службы Удмуртской Республики"740000000</v>
      </c>
      <c r="E158" s="15">
        <v>120</v>
      </c>
      <c r="F158" s="15">
        <v>0</v>
      </c>
      <c r="G158" s="15">
        <v>0</v>
      </c>
    </row>
    <row r="159" spans="1:7" ht="34.5" customHeight="1" thickBot="1" x14ac:dyDescent="0.25">
      <c r="A159" s="13" t="s">
        <v>329</v>
      </c>
      <c r="B159" s="15">
        <v>740100000</v>
      </c>
      <c r="C159" s="16"/>
      <c r="D159" s="16" t="str">
        <f t="shared" si="2"/>
        <v>Предоставление мер социальной поддержки ветеринарным специалистам государственных учреждений, подведомственных Главному управлению ветеринарии Удмуртской Республики740100000</v>
      </c>
      <c r="E159" s="15">
        <v>96</v>
      </c>
      <c r="F159" s="15">
        <v>0</v>
      </c>
      <c r="G159" s="15">
        <v>0</v>
      </c>
    </row>
    <row r="160" spans="1:7" ht="34.5" customHeight="1" thickBot="1" x14ac:dyDescent="0.25">
      <c r="A160" s="13" t="s">
        <v>171</v>
      </c>
      <c r="B160" s="15">
        <v>740100000</v>
      </c>
      <c r="C160" s="15">
        <v>612</v>
      </c>
      <c r="D160" s="16" t="str">
        <f t="shared" si="2"/>
        <v>Субсидии бюджетным учреждениям на иные цели740100000612</v>
      </c>
      <c r="E160" s="15">
        <v>96</v>
      </c>
      <c r="F160" s="15">
        <v>0</v>
      </c>
      <c r="G160" s="15">
        <v>0</v>
      </c>
    </row>
    <row r="161" spans="1:7" ht="34.5" customHeight="1" thickBot="1" x14ac:dyDescent="0.25">
      <c r="A161" s="13" t="s">
        <v>815</v>
      </c>
      <c r="B161" s="15">
        <v>740300000</v>
      </c>
      <c r="C161" s="16"/>
      <c r="D161" s="16" t="str">
        <f t="shared" si="2"/>
        <v>Цифровизация работы государственной ветеринарной службы Удмуртской Республики740300000</v>
      </c>
      <c r="E161" s="15">
        <v>22</v>
      </c>
      <c r="F161" s="15">
        <v>0</v>
      </c>
      <c r="G161" s="15">
        <v>0</v>
      </c>
    </row>
    <row r="162" spans="1:7" ht="34.5" customHeight="1" thickBot="1" x14ac:dyDescent="0.25">
      <c r="A162" s="13" t="s">
        <v>171</v>
      </c>
      <c r="B162" s="15">
        <v>740300000</v>
      </c>
      <c r="C162" s="15">
        <v>612</v>
      </c>
      <c r="D162" s="16" t="str">
        <f t="shared" si="2"/>
        <v>Субсидии бюджетным учреждениям на иные цели740300000612</v>
      </c>
      <c r="E162" s="15">
        <v>22</v>
      </c>
      <c r="F162" s="15">
        <v>0</v>
      </c>
      <c r="G162" s="15">
        <v>0</v>
      </c>
    </row>
    <row r="163" spans="1:7" ht="34.5" customHeight="1" thickBot="1" x14ac:dyDescent="0.25">
      <c r="A163" s="13" t="s">
        <v>816</v>
      </c>
      <c r="B163" s="15">
        <v>740400000</v>
      </c>
      <c r="C163" s="16"/>
      <c r="D163" s="16" t="str">
        <f t="shared" si="2"/>
        <v>Популяризация профессии "Ветеринарный врач" среди подрастающего поколения740400000</v>
      </c>
      <c r="E163" s="15">
        <v>2</v>
      </c>
      <c r="F163" s="15">
        <v>0</v>
      </c>
      <c r="G163" s="15">
        <v>0</v>
      </c>
    </row>
    <row r="164" spans="1:7" ht="34.5" customHeight="1" thickBot="1" x14ac:dyDescent="0.25">
      <c r="A164" s="13" t="s">
        <v>171</v>
      </c>
      <c r="B164" s="15">
        <v>740400000</v>
      </c>
      <c r="C164" s="15">
        <v>612</v>
      </c>
      <c r="D164" s="16" t="str">
        <f t="shared" si="2"/>
        <v>Субсидии бюджетным учреждениям на иные цели740400000612</v>
      </c>
      <c r="E164" s="15">
        <v>2</v>
      </c>
      <c r="F164" s="15">
        <v>0</v>
      </c>
      <c r="G164" s="15">
        <v>0</v>
      </c>
    </row>
    <row r="165" spans="1:7" ht="34.5" customHeight="1" thickBot="1" x14ac:dyDescent="0.25">
      <c r="A165" s="14" t="s">
        <v>817</v>
      </c>
      <c r="B165" s="15">
        <v>750000000</v>
      </c>
      <c r="C165" s="16"/>
      <c r="D165" s="16" t="str">
        <f t="shared" si="2"/>
        <v>Подпрограмма "Обеспечение продовольственной безопасности на территории Удмуртской Республики"750000000</v>
      </c>
      <c r="E165" s="15">
        <v>269.39999999999998</v>
      </c>
      <c r="F165" s="15">
        <v>0</v>
      </c>
      <c r="G165" s="15">
        <v>0</v>
      </c>
    </row>
    <row r="166" spans="1:7" ht="34.5" customHeight="1" thickBot="1" x14ac:dyDescent="0.25">
      <c r="A166" s="13" t="s">
        <v>818</v>
      </c>
      <c r="B166" s="15">
        <v>750100000</v>
      </c>
      <c r="C166" s="16"/>
      <c r="D166" s="16" t="str">
        <f t="shared" si="2"/>
        <v>Проведение ветеринарно-санитарной экспертизы непереработанного продовольственного (пищевого) сырья животного происхождения, поступающего в обращение750100000</v>
      </c>
      <c r="E166" s="15">
        <v>62.8</v>
      </c>
      <c r="F166" s="15">
        <v>0</v>
      </c>
      <c r="G166" s="15">
        <v>0</v>
      </c>
    </row>
    <row r="167" spans="1:7" ht="34.5" customHeight="1" thickBot="1" x14ac:dyDescent="0.25">
      <c r="A167" s="13" t="s">
        <v>171</v>
      </c>
      <c r="B167" s="15">
        <v>750100000</v>
      </c>
      <c r="C167" s="15">
        <v>612</v>
      </c>
      <c r="D167" s="16" t="str">
        <f t="shared" si="2"/>
        <v>Субсидии бюджетным учреждениям на иные цели750100000612</v>
      </c>
      <c r="E167" s="15">
        <v>62.8</v>
      </c>
      <c r="F167" s="15">
        <v>0</v>
      </c>
      <c r="G167" s="15">
        <v>0</v>
      </c>
    </row>
    <row r="168" spans="1:7" ht="34.5" customHeight="1" thickBot="1" x14ac:dyDescent="0.25">
      <c r="A168" s="13" t="s">
        <v>819</v>
      </c>
      <c r="B168" s="15">
        <v>750200000</v>
      </c>
      <c r="C168" s="16"/>
      <c r="D168" s="16" t="str">
        <f t="shared" si="2"/>
        <v>Мониторинговые исследования продукции животного происхождения по показателям качества и безопасности750200000</v>
      </c>
      <c r="E168" s="15">
        <v>206.6</v>
      </c>
      <c r="F168" s="15">
        <v>0</v>
      </c>
      <c r="G168" s="15">
        <v>0</v>
      </c>
    </row>
    <row r="169" spans="1:7" ht="34.5" customHeight="1" thickBot="1" x14ac:dyDescent="0.25">
      <c r="A169" s="13" t="s">
        <v>171</v>
      </c>
      <c r="B169" s="15">
        <v>750200000</v>
      </c>
      <c r="C169" s="15">
        <v>612</v>
      </c>
      <c r="D169" s="16" t="str">
        <f t="shared" si="2"/>
        <v>Субсидии бюджетным учреждениям на иные цели750200000612</v>
      </c>
      <c r="E169" s="15">
        <v>206.6</v>
      </c>
      <c r="F169" s="15">
        <v>0</v>
      </c>
      <c r="G169" s="15">
        <v>0</v>
      </c>
    </row>
    <row r="170" spans="1:7" ht="34.5" customHeight="1" thickBot="1" x14ac:dyDescent="0.25">
      <c r="A170" s="14" t="s">
        <v>138</v>
      </c>
      <c r="B170" s="15">
        <v>760000000</v>
      </c>
      <c r="C170" s="16"/>
      <c r="D170" s="16" t="str">
        <f t="shared" si="2"/>
        <v>Подпрограмма "Осуществление отдельных государственных полномочий Удмуртской Республики"760000000</v>
      </c>
      <c r="E170" s="15">
        <v>3877.2</v>
      </c>
      <c r="F170" s="15">
        <v>0</v>
      </c>
      <c r="G170" s="15">
        <v>0</v>
      </c>
    </row>
    <row r="171" spans="1:7" ht="34.5" customHeight="1" thickBot="1" x14ac:dyDescent="0.25">
      <c r="A171" s="13" t="s">
        <v>335</v>
      </c>
      <c r="B171" s="15">
        <v>760200000</v>
      </c>
      <c r="C171" s="16"/>
      <c r="D171" s="16" t="str">
        <f t="shared" si="2"/>
        <v>Организация осуществления органами местного самоуправления в Удмуртской Республике отдельных государственных полномочий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ям)760200000</v>
      </c>
      <c r="E171" s="15">
        <v>22.5</v>
      </c>
      <c r="F171" s="15">
        <v>0</v>
      </c>
      <c r="G171" s="15">
        <v>0</v>
      </c>
    </row>
    <row r="172" spans="1:7" ht="34.5" customHeight="1" thickBot="1" x14ac:dyDescent="0.25">
      <c r="A172" s="13" t="s">
        <v>170</v>
      </c>
      <c r="B172" s="15">
        <v>760200000</v>
      </c>
      <c r="C172" s="15">
        <v>240</v>
      </c>
      <c r="D172" s="16" t="str">
        <f t="shared" si="2"/>
        <v>Иные закупки товаров, работ и услуг для обеспечения государственных (муниципальных) нужд760200000240</v>
      </c>
      <c r="E172" s="15">
        <v>22.5</v>
      </c>
      <c r="F172" s="15">
        <v>0</v>
      </c>
      <c r="G172" s="15">
        <v>0</v>
      </c>
    </row>
    <row r="173" spans="1:7" ht="34.5" customHeight="1" thickBot="1" x14ac:dyDescent="0.25">
      <c r="A173" s="13" t="s">
        <v>820</v>
      </c>
      <c r="B173" s="15">
        <v>760300000</v>
      </c>
      <c r="C173" s="16"/>
      <c r="D173" s="16" t="str">
        <f t="shared" si="2"/>
        <v>Организация осуществления мероприятий по ликвидации неиспользуемых скотомогильников (биотермических ям)760300000</v>
      </c>
      <c r="E173" s="15">
        <v>3854.7</v>
      </c>
      <c r="F173" s="15">
        <v>0</v>
      </c>
      <c r="G173" s="15">
        <v>0</v>
      </c>
    </row>
    <row r="174" spans="1:7" ht="34.5" customHeight="1" thickBot="1" x14ac:dyDescent="0.25">
      <c r="A174" s="13" t="s">
        <v>171</v>
      </c>
      <c r="B174" s="15">
        <v>760300000</v>
      </c>
      <c r="C174" s="15">
        <v>612</v>
      </c>
      <c r="D174" s="16" t="str">
        <f t="shared" si="2"/>
        <v>Субсидии бюджетным учреждениям на иные цели760300000612</v>
      </c>
      <c r="E174" s="15">
        <v>3854.7</v>
      </c>
      <c r="F174" s="15">
        <v>0</v>
      </c>
      <c r="G174" s="15">
        <v>0</v>
      </c>
    </row>
    <row r="175" spans="1:7" ht="34.5" customHeight="1" thickBot="1" x14ac:dyDescent="0.25">
      <c r="A175" s="14" t="s">
        <v>24</v>
      </c>
      <c r="B175" s="15">
        <v>770000000</v>
      </c>
      <c r="C175" s="16"/>
      <c r="D175" s="16" t="str">
        <f t="shared" si="2"/>
        <v>Подпрограмма "Создание условий для реализации государственной программы"770000000</v>
      </c>
      <c r="E175" s="15">
        <v>2072.1</v>
      </c>
      <c r="F175" s="15">
        <v>0</v>
      </c>
      <c r="G175" s="15">
        <v>0</v>
      </c>
    </row>
    <row r="176" spans="1:7" ht="34.5" customHeight="1" thickBot="1" x14ac:dyDescent="0.25">
      <c r="A176" s="13" t="s">
        <v>289</v>
      </c>
      <c r="B176" s="15">
        <v>770200000</v>
      </c>
      <c r="C176" s="16"/>
      <c r="D176" s="16" t="str">
        <f t="shared" si="2"/>
        <v>Уплата налогов770200000</v>
      </c>
      <c r="E176" s="15">
        <v>2072.1</v>
      </c>
      <c r="F176" s="15">
        <v>0</v>
      </c>
      <c r="G176" s="15">
        <v>0</v>
      </c>
    </row>
    <row r="177" spans="1:7" ht="34.5" customHeight="1" thickBot="1" x14ac:dyDescent="0.25">
      <c r="A177" s="13" t="s">
        <v>171</v>
      </c>
      <c r="B177" s="15">
        <v>770200000</v>
      </c>
      <c r="C177" s="15">
        <v>612</v>
      </c>
      <c r="D177" s="16" t="str">
        <f t="shared" si="2"/>
        <v>Субсидии бюджетным учреждениям на иные цели770200000612</v>
      </c>
      <c r="E177" s="15">
        <v>1998.6</v>
      </c>
      <c r="F177" s="15">
        <v>0</v>
      </c>
      <c r="G177" s="15">
        <v>0</v>
      </c>
    </row>
    <row r="178" spans="1:7" ht="34.5" customHeight="1" thickBot="1" x14ac:dyDescent="0.25">
      <c r="A178" s="13" t="s">
        <v>199</v>
      </c>
      <c r="B178" s="15">
        <v>770200000</v>
      </c>
      <c r="C178" s="15">
        <v>850</v>
      </c>
      <c r="D178" s="16" t="str">
        <f t="shared" si="2"/>
        <v>Уплата налогов, сборов и иных платежей770200000850</v>
      </c>
      <c r="E178" s="15">
        <v>73.5</v>
      </c>
      <c r="F178" s="15">
        <v>0</v>
      </c>
      <c r="G178" s="15">
        <v>0</v>
      </c>
    </row>
    <row r="179" spans="1:7" ht="34.5" customHeight="1" thickBot="1" x14ac:dyDescent="0.25">
      <c r="A179" s="14" t="s">
        <v>137</v>
      </c>
      <c r="B179" s="15">
        <v>800000000</v>
      </c>
      <c r="C179" s="16"/>
      <c r="D179" s="16" t="str">
        <f t="shared" si="2"/>
        <v>Государственная программа Удмуртской Республики "Культура Удмуртии"800000000</v>
      </c>
      <c r="E179" s="15">
        <v>-283.10000000000002</v>
      </c>
      <c r="F179" s="15">
        <v>0</v>
      </c>
      <c r="G179" s="15">
        <v>0</v>
      </c>
    </row>
    <row r="180" spans="1:7" ht="34.5" customHeight="1" thickBot="1" x14ac:dyDescent="0.25">
      <c r="A180" s="14" t="s">
        <v>136</v>
      </c>
      <c r="B180" s="15">
        <v>810000000</v>
      </c>
      <c r="C180" s="16"/>
      <c r="D180" s="16" t="str">
        <f t="shared" si="2"/>
        <v>Подпрограмма "Поддержка профессионального искусства и народного творчества"810000000</v>
      </c>
      <c r="E180" s="15">
        <v>4152.8</v>
      </c>
      <c r="F180" s="15">
        <v>-2525.8000000000002</v>
      </c>
      <c r="G180" s="15">
        <v>-2525.8000000000002</v>
      </c>
    </row>
    <row r="181" spans="1:7" ht="34.5" customHeight="1" thickBot="1" x14ac:dyDescent="0.25">
      <c r="A181" s="13" t="s">
        <v>338</v>
      </c>
      <c r="B181" s="15">
        <v>810200000</v>
      </c>
      <c r="C181" s="16"/>
      <c r="D181" s="16" t="str">
        <f t="shared" si="2"/>
        <v>Показ концертных программ810200000</v>
      </c>
      <c r="E181" s="15">
        <v>-2500</v>
      </c>
      <c r="F181" s="15">
        <v>0</v>
      </c>
      <c r="G181" s="15">
        <v>0</v>
      </c>
    </row>
    <row r="182" spans="1:7" ht="34.5" customHeight="1" thickBot="1" x14ac:dyDescent="0.25">
      <c r="A182" s="13" t="s">
        <v>182</v>
      </c>
      <c r="B182" s="15">
        <v>810200000</v>
      </c>
      <c r="C182" s="15">
        <v>621</v>
      </c>
      <c r="D182" s="16" t="str">
        <f t="shared" si="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работ)810200000621</v>
      </c>
      <c r="E182" s="15">
        <v>-2500</v>
      </c>
      <c r="F182" s="15">
        <v>0</v>
      </c>
      <c r="G182" s="15">
        <v>0</v>
      </c>
    </row>
    <row r="183" spans="1:7" ht="34.5" customHeight="1" thickBot="1" x14ac:dyDescent="0.25">
      <c r="A183" s="13" t="s">
        <v>340</v>
      </c>
      <c r="B183" s="15">
        <v>810400000</v>
      </c>
      <c r="C183" s="16"/>
      <c r="D183" s="16" t="str">
        <f t="shared" si="2"/>
        <v>Создание спектаклей810400000</v>
      </c>
      <c r="E183" s="15">
        <v>-1000</v>
      </c>
      <c r="F183" s="15">
        <v>0</v>
      </c>
      <c r="G183" s="15">
        <v>0</v>
      </c>
    </row>
    <row r="184" spans="1:7" ht="34.5" customHeight="1" thickBot="1" x14ac:dyDescent="0.25">
      <c r="A184" s="13" t="s">
        <v>182</v>
      </c>
      <c r="B184" s="15">
        <v>810400000</v>
      </c>
      <c r="C184" s="15">
        <v>621</v>
      </c>
      <c r="D184" s="16" t="str">
        <f t="shared" si="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работ)810400000621</v>
      </c>
      <c r="E184" s="15">
        <v>-1000</v>
      </c>
      <c r="F184" s="15">
        <v>0</v>
      </c>
      <c r="G184" s="15">
        <v>0</v>
      </c>
    </row>
    <row r="185" spans="1:7" ht="34.5" customHeight="1" thickBot="1" x14ac:dyDescent="0.25">
      <c r="A185" s="13" t="s">
        <v>342</v>
      </c>
      <c r="B185" s="15">
        <v>810700000</v>
      </c>
      <c r="C185" s="16"/>
      <c r="D185" s="16" t="str">
        <f t="shared" si="2"/>
        <v>Организация цирковых представлений810700000</v>
      </c>
      <c r="E185" s="15">
        <v>7000</v>
      </c>
      <c r="F185" s="15">
        <v>0</v>
      </c>
      <c r="G185" s="15">
        <v>0</v>
      </c>
    </row>
    <row r="186" spans="1:7" ht="34.5" customHeight="1" thickBot="1" x14ac:dyDescent="0.25">
      <c r="A186" s="13" t="s">
        <v>182</v>
      </c>
      <c r="B186" s="15">
        <v>810700000</v>
      </c>
      <c r="C186" s="15">
        <v>621</v>
      </c>
      <c r="D186" s="16" t="str">
        <f t="shared" si="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работ)810700000621</v>
      </c>
      <c r="E186" s="15">
        <v>7000</v>
      </c>
      <c r="F186" s="15">
        <v>0</v>
      </c>
      <c r="G186" s="15">
        <v>0</v>
      </c>
    </row>
    <row r="187" spans="1:7" ht="34.5" customHeight="1" thickBot="1" x14ac:dyDescent="0.25">
      <c r="A187" s="13" t="s">
        <v>344</v>
      </c>
      <c r="B187" s="15">
        <v>810900000</v>
      </c>
      <c r="C187" s="16"/>
      <c r="D187" s="16" t="str">
        <f t="shared" si="2"/>
        <v>Обеспечение деятельности бюджетного учреждения культуры Удмуртской Республики "Государственный зоологический парк Удмуртии"810900000</v>
      </c>
      <c r="E187" s="15">
        <v>-3000</v>
      </c>
      <c r="F187" s="15">
        <v>0</v>
      </c>
      <c r="G187" s="15">
        <v>0</v>
      </c>
    </row>
    <row r="188" spans="1:7" ht="34.5" customHeight="1" thickBot="1" x14ac:dyDescent="0.25">
      <c r="A188" s="13" t="s">
        <v>179</v>
      </c>
      <c r="B188" s="15">
        <v>810900000</v>
      </c>
      <c r="C188" s="15">
        <v>611</v>
      </c>
      <c r="D188" s="16" t="str">
        <f t="shared" si="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работ)810900000611</v>
      </c>
      <c r="E188" s="15">
        <v>-3000</v>
      </c>
      <c r="F188" s="15">
        <v>0</v>
      </c>
      <c r="G188" s="15">
        <v>0</v>
      </c>
    </row>
    <row r="189" spans="1:7" ht="34.5" customHeight="1" thickBot="1" x14ac:dyDescent="0.25">
      <c r="A189" s="13" t="s">
        <v>345</v>
      </c>
      <c r="B189" s="15">
        <v>811000000</v>
      </c>
      <c r="C189" s="16"/>
      <c r="D189" s="16" t="str">
        <f t="shared" si="2"/>
        <v>Реализация Концепции долгосрочного развития театрального дела в Удмуртской Республике на период до 2020 года811000000</v>
      </c>
      <c r="E189" s="15">
        <v>-5199.8</v>
      </c>
      <c r="F189" s="15">
        <v>0</v>
      </c>
      <c r="G189" s="15">
        <v>0</v>
      </c>
    </row>
    <row r="190" spans="1:7" ht="34.5" customHeight="1" thickBot="1" x14ac:dyDescent="0.25">
      <c r="A190" s="13" t="s">
        <v>346</v>
      </c>
      <c r="B190" s="15" t="s">
        <v>347</v>
      </c>
      <c r="C190" s="16"/>
      <c r="D190" s="16" t="str">
        <f t="shared" si="2"/>
        <v>Расходы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человек08110R4660</v>
      </c>
      <c r="E190" s="15">
        <v>0.2</v>
      </c>
      <c r="F190" s="15">
        <v>0</v>
      </c>
      <c r="G190" s="15">
        <v>0</v>
      </c>
    </row>
    <row r="191" spans="1:7" ht="34.5" customHeight="1" thickBot="1" x14ac:dyDescent="0.25">
      <c r="A191" s="13" t="s">
        <v>249</v>
      </c>
      <c r="B191" s="15" t="s">
        <v>347</v>
      </c>
      <c r="C191" s="15">
        <v>520</v>
      </c>
      <c r="D191" s="16" t="str">
        <f t="shared" si="2"/>
        <v>Субсидии08110R4660520</v>
      </c>
      <c r="E191" s="15">
        <v>0.2</v>
      </c>
      <c r="F191" s="15">
        <v>0</v>
      </c>
      <c r="G191" s="15">
        <v>0</v>
      </c>
    </row>
    <row r="192" spans="1:7" ht="34.5" customHeight="1" thickBot="1" x14ac:dyDescent="0.25">
      <c r="A192" s="13" t="s">
        <v>348</v>
      </c>
      <c r="B192" s="15" t="s">
        <v>349</v>
      </c>
      <c r="C192" s="16"/>
      <c r="D192" s="16" t="str">
        <f t="shared" si="2"/>
        <v>Расходы на поддержку творческой деятельности и техническое оснащение детских и кукольных театров08110R5170</v>
      </c>
      <c r="E192" s="15">
        <v>-5580.9</v>
      </c>
      <c r="F192" s="15">
        <v>0</v>
      </c>
      <c r="G192" s="15">
        <v>0</v>
      </c>
    </row>
    <row r="193" spans="1:7" ht="34.5" customHeight="1" thickBot="1" x14ac:dyDescent="0.25">
      <c r="A193" s="13" t="s">
        <v>249</v>
      </c>
      <c r="B193" s="15" t="s">
        <v>349</v>
      </c>
      <c r="C193" s="15">
        <v>520</v>
      </c>
      <c r="D193" s="16" t="str">
        <f t="shared" si="2"/>
        <v>Субсидии08110R5170520</v>
      </c>
      <c r="E193" s="15">
        <v>-5580.9</v>
      </c>
      <c r="F193" s="15">
        <v>0</v>
      </c>
      <c r="G193" s="15">
        <v>0</v>
      </c>
    </row>
    <row r="194" spans="1:7" ht="34.5" customHeight="1" thickBot="1" x14ac:dyDescent="0.25">
      <c r="A194" s="13" t="s">
        <v>171</v>
      </c>
      <c r="B194" s="15">
        <v>811000000</v>
      </c>
      <c r="C194" s="15">
        <v>612</v>
      </c>
      <c r="D194" s="16" t="str">
        <f t="shared" si="2"/>
        <v>Субсидии бюджетным учреждениям на иные цели811000000612</v>
      </c>
      <c r="E194" s="15">
        <v>-2500</v>
      </c>
      <c r="F194" s="15">
        <v>0</v>
      </c>
      <c r="G194" s="15">
        <v>0</v>
      </c>
    </row>
    <row r="195" spans="1:7" ht="34.5" customHeight="1" thickBot="1" x14ac:dyDescent="0.25">
      <c r="A195" s="13" t="s">
        <v>220</v>
      </c>
      <c r="B195" s="15">
        <v>811000000</v>
      </c>
      <c r="C195" s="15">
        <v>622</v>
      </c>
      <c r="D195" s="16" t="str">
        <f t="shared" ref="D195:D258" si="3">A195&amp;B195&amp;C195</f>
        <v>Субсидии автономным учреждениям на иные цели811000000622</v>
      </c>
      <c r="E195" s="15">
        <v>2880.9</v>
      </c>
      <c r="F195" s="15">
        <v>0</v>
      </c>
      <c r="G195" s="15">
        <v>0</v>
      </c>
    </row>
    <row r="196" spans="1:7" ht="34.5" customHeight="1" thickBot="1" x14ac:dyDescent="0.25">
      <c r="A196" s="13" t="s">
        <v>352</v>
      </c>
      <c r="B196" s="15">
        <v>811500000</v>
      </c>
      <c r="C196" s="16"/>
      <c r="D196" s="16" t="str">
        <f t="shared" si="3"/>
        <v>Государственная поддержка муниципальных учреждений культуры, находящихся на территориях муниципальных округов, образованных на территории Удмуртской Республики811500000</v>
      </c>
      <c r="E196" s="15">
        <v>7530.4</v>
      </c>
      <c r="F196" s="15">
        <v>7530.4</v>
      </c>
      <c r="G196" s="15">
        <v>7530.4</v>
      </c>
    </row>
    <row r="197" spans="1:7" ht="34.5" customHeight="1" thickBot="1" x14ac:dyDescent="0.25">
      <c r="A197" s="13" t="s">
        <v>170</v>
      </c>
      <c r="B197" s="15">
        <v>811500000</v>
      </c>
      <c r="C197" s="15">
        <v>240</v>
      </c>
      <c r="D197" s="16" t="str">
        <f t="shared" si="3"/>
        <v>Иные закупки товаров, работ и услуг для обеспечения государственных (муниципальных) нужд811500000240</v>
      </c>
      <c r="E197" s="15">
        <v>500</v>
      </c>
      <c r="F197" s="15">
        <v>0</v>
      </c>
      <c r="G197" s="15">
        <v>0</v>
      </c>
    </row>
    <row r="198" spans="1:7" ht="34.5" customHeight="1" thickBot="1" x14ac:dyDescent="0.25">
      <c r="A198" s="13" t="s">
        <v>361</v>
      </c>
      <c r="B198" s="15" t="s">
        <v>821</v>
      </c>
      <c r="C198" s="16"/>
      <c r="D198" s="16" t="str">
        <f t="shared" si="3"/>
        <v>Расходы на поддержку отрасли культуры08115R5190</v>
      </c>
      <c r="E198" s="15">
        <v>6105.1</v>
      </c>
      <c r="F198" s="15">
        <v>8105.1</v>
      </c>
      <c r="G198" s="15">
        <v>8105.1</v>
      </c>
    </row>
    <row r="199" spans="1:7" ht="34.5" customHeight="1" thickBot="1" x14ac:dyDescent="0.25">
      <c r="A199" s="13" t="s">
        <v>249</v>
      </c>
      <c r="B199" s="15" t="s">
        <v>821</v>
      </c>
      <c r="C199" s="15">
        <v>520</v>
      </c>
      <c r="D199" s="16" t="str">
        <f t="shared" si="3"/>
        <v>Субсидии08115R5190520</v>
      </c>
      <c r="E199" s="15">
        <v>6105.1</v>
      </c>
      <c r="F199" s="15">
        <v>8105.1</v>
      </c>
      <c r="G199" s="15">
        <v>8105.1</v>
      </c>
    </row>
    <row r="200" spans="1:7" ht="34.5" customHeight="1" thickBot="1" x14ac:dyDescent="0.25">
      <c r="A200" s="13" t="s">
        <v>272</v>
      </c>
      <c r="B200" s="15">
        <v>811500000</v>
      </c>
      <c r="C200" s="15">
        <v>613</v>
      </c>
      <c r="D200" s="16" t="str">
        <f t="shared" si="3"/>
        <v>Гранты в форме субсидии бюджетным учреждениям811500000613</v>
      </c>
      <c r="E200" s="15">
        <v>-574.70000000000005</v>
      </c>
      <c r="F200" s="15">
        <v>-574.70000000000005</v>
      </c>
      <c r="G200" s="15">
        <v>-574.70000000000005</v>
      </c>
    </row>
    <row r="201" spans="1:7" ht="34.5" customHeight="1" thickBot="1" x14ac:dyDescent="0.25">
      <c r="A201" s="13" t="s">
        <v>220</v>
      </c>
      <c r="B201" s="15">
        <v>811500000</v>
      </c>
      <c r="C201" s="15">
        <v>622</v>
      </c>
      <c r="D201" s="16" t="str">
        <f t="shared" si="3"/>
        <v>Субсидии автономным учреждениям на иные цели811500000622</v>
      </c>
      <c r="E201" s="15">
        <v>1500</v>
      </c>
      <c r="F201" s="15">
        <v>0</v>
      </c>
      <c r="G201" s="15">
        <v>0</v>
      </c>
    </row>
    <row r="202" spans="1:7" ht="34.5" customHeight="1" thickBot="1" x14ac:dyDescent="0.25">
      <c r="A202" s="13" t="s">
        <v>354</v>
      </c>
      <c r="B202" s="15">
        <v>812100000</v>
      </c>
      <c r="C202" s="16"/>
      <c r="D202" s="16" t="str">
        <f t="shared" si="3"/>
        <v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автотранспортом812100000</v>
      </c>
      <c r="E202" s="15">
        <v>-0.1</v>
      </c>
      <c r="F202" s="15">
        <v>0</v>
      </c>
      <c r="G202" s="15">
        <v>0</v>
      </c>
    </row>
    <row r="203" spans="1:7" ht="34.5" customHeight="1" thickBot="1" x14ac:dyDescent="0.25">
      <c r="A203" s="13" t="s">
        <v>355</v>
      </c>
      <c r="B203" s="15" t="s">
        <v>356</v>
      </c>
      <c r="C203" s="16"/>
      <c r="D203" s="16" t="str">
        <f t="shared" si="3"/>
        <v>На обеспечение развития и укрепления материально-технической базы домов культуры в населенных пунктах с числом жителей до 50 тысяч человек08121R4670</v>
      </c>
      <c r="E203" s="15">
        <v>-0.1</v>
      </c>
      <c r="F203" s="15">
        <v>0</v>
      </c>
      <c r="G203" s="15">
        <v>0</v>
      </c>
    </row>
    <row r="204" spans="1:7" ht="34.5" customHeight="1" thickBot="1" x14ac:dyDescent="0.25">
      <c r="A204" s="13" t="s">
        <v>249</v>
      </c>
      <c r="B204" s="15" t="s">
        <v>356</v>
      </c>
      <c r="C204" s="15">
        <v>520</v>
      </c>
      <c r="D204" s="16" t="str">
        <f t="shared" si="3"/>
        <v>Субсидии08121R4670520</v>
      </c>
      <c r="E204" s="15">
        <v>-0.1</v>
      </c>
      <c r="F204" s="15">
        <v>0</v>
      </c>
      <c r="G204" s="15">
        <v>0</v>
      </c>
    </row>
    <row r="205" spans="1:7" ht="34.5" customHeight="1" thickBot="1" x14ac:dyDescent="0.25">
      <c r="A205" s="13" t="s">
        <v>357</v>
      </c>
      <c r="B205" s="15" t="s">
        <v>358</v>
      </c>
      <c r="C205" s="16"/>
      <c r="D205" s="16" t="str">
        <f t="shared" si="3"/>
        <v>Федеральный проект "Культурная среда"081A100000</v>
      </c>
      <c r="E205" s="15">
        <v>1322.3</v>
      </c>
      <c r="F205" s="15">
        <v>-10056.200000000001</v>
      </c>
      <c r="G205" s="15">
        <v>-10056.200000000001</v>
      </c>
    </row>
    <row r="206" spans="1:7" ht="34.5" customHeight="1" thickBot="1" x14ac:dyDescent="0.25">
      <c r="A206" s="13" t="s">
        <v>170</v>
      </c>
      <c r="B206" s="15" t="s">
        <v>358</v>
      </c>
      <c r="C206" s="15">
        <v>240</v>
      </c>
      <c r="D206" s="16" t="str">
        <f t="shared" si="3"/>
        <v>Иные закупки товаров, работ и услуг для обеспечения государственных (муниципальных) нужд081A100000240</v>
      </c>
      <c r="E206" s="15">
        <v>16988.599999999999</v>
      </c>
      <c r="F206" s="15">
        <v>0</v>
      </c>
      <c r="G206" s="15">
        <v>0</v>
      </c>
    </row>
    <row r="207" spans="1:7" ht="34.5" customHeight="1" thickBot="1" x14ac:dyDescent="0.25">
      <c r="A207" s="13" t="s">
        <v>822</v>
      </c>
      <c r="B207" s="15" t="s">
        <v>823</v>
      </c>
      <c r="C207" s="16"/>
      <c r="D207" s="16" t="str">
        <f t="shared" si="3"/>
        <v>Расходы на поддержку отрасли культуры (за счет средств бюджета Удмуртской Республики сверх установленного уровня софинансирования)081A125190</v>
      </c>
      <c r="E207" s="15">
        <v>12970.4</v>
      </c>
      <c r="F207" s="15">
        <v>0</v>
      </c>
      <c r="G207" s="15">
        <v>0</v>
      </c>
    </row>
    <row r="208" spans="1:7" ht="34.5" customHeight="1" thickBot="1" x14ac:dyDescent="0.25">
      <c r="A208" s="13" t="s">
        <v>249</v>
      </c>
      <c r="B208" s="15" t="s">
        <v>823</v>
      </c>
      <c r="C208" s="15">
        <v>520</v>
      </c>
      <c r="D208" s="16" t="str">
        <f t="shared" si="3"/>
        <v>Субсидии081A125190520</v>
      </c>
      <c r="E208" s="15">
        <v>12970.4</v>
      </c>
      <c r="F208" s="15">
        <v>0</v>
      </c>
      <c r="G208" s="15">
        <v>0</v>
      </c>
    </row>
    <row r="209" spans="1:7" ht="34.5" customHeight="1" thickBot="1" x14ac:dyDescent="0.25">
      <c r="A209" s="13" t="s">
        <v>359</v>
      </c>
      <c r="B209" s="15" t="s">
        <v>360</v>
      </c>
      <c r="C209" s="16"/>
      <c r="D209" s="16" t="str">
        <f t="shared" si="3"/>
        <v>Создание центров культурного развития в городах с числом жителей до 300 тысяч человек081A152330</v>
      </c>
      <c r="E209" s="15">
        <v>-44051.6</v>
      </c>
      <c r="F209" s="15">
        <v>-92783.6</v>
      </c>
      <c r="G209" s="15">
        <v>0</v>
      </c>
    </row>
    <row r="210" spans="1:7" ht="34.5" customHeight="1" thickBot="1" x14ac:dyDescent="0.25">
      <c r="A210" s="13" t="s">
        <v>249</v>
      </c>
      <c r="B210" s="15" t="s">
        <v>360</v>
      </c>
      <c r="C210" s="15">
        <v>520</v>
      </c>
      <c r="D210" s="16" t="str">
        <f t="shared" si="3"/>
        <v>Субсидии081A152330520</v>
      </c>
      <c r="E210" s="15">
        <v>-44051.6</v>
      </c>
      <c r="F210" s="15">
        <v>-92783.6</v>
      </c>
      <c r="G210" s="15">
        <v>0</v>
      </c>
    </row>
    <row r="211" spans="1:7" ht="34.5" customHeight="1" thickBot="1" x14ac:dyDescent="0.25">
      <c r="A211" s="13" t="s">
        <v>824</v>
      </c>
      <c r="B211" s="15" t="s">
        <v>825</v>
      </c>
      <c r="C211" s="16"/>
      <c r="D211" s="16" t="str">
        <f t="shared" si="3"/>
        <v>Развитие сети учреждений культурно-досугового типа081A155130</v>
      </c>
      <c r="E211" s="15">
        <v>126136.2</v>
      </c>
      <c r="F211" s="15">
        <v>168856.3</v>
      </c>
      <c r="G211" s="15">
        <v>46650.6</v>
      </c>
    </row>
    <row r="212" spans="1:7" ht="34.5" customHeight="1" thickBot="1" x14ac:dyDescent="0.25">
      <c r="A212" s="13" t="s">
        <v>249</v>
      </c>
      <c r="B212" s="15" t="s">
        <v>825</v>
      </c>
      <c r="C212" s="15">
        <v>520</v>
      </c>
      <c r="D212" s="16" t="str">
        <f t="shared" si="3"/>
        <v>Субсидии081A155130520</v>
      </c>
      <c r="E212" s="15">
        <v>126136.2</v>
      </c>
      <c r="F212" s="15">
        <v>168856.3</v>
      </c>
      <c r="G212" s="15">
        <v>46650.6</v>
      </c>
    </row>
    <row r="213" spans="1:7" ht="34.5" customHeight="1" thickBot="1" x14ac:dyDescent="0.25">
      <c r="A213" s="13" t="s">
        <v>361</v>
      </c>
      <c r="B213" s="15" t="s">
        <v>362</v>
      </c>
      <c r="C213" s="16"/>
      <c r="D213" s="16" t="str">
        <f t="shared" si="3"/>
        <v>Расходы на поддержку отрасли культуры081A155190</v>
      </c>
      <c r="E213" s="15">
        <v>-110202.8</v>
      </c>
      <c r="F213" s="15">
        <v>-86128.9</v>
      </c>
      <c r="G213" s="15">
        <v>-56706.8</v>
      </c>
    </row>
    <row r="214" spans="1:7" ht="34.5" customHeight="1" thickBot="1" x14ac:dyDescent="0.25">
      <c r="A214" s="13" t="s">
        <v>249</v>
      </c>
      <c r="B214" s="15" t="s">
        <v>362</v>
      </c>
      <c r="C214" s="15">
        <v>520</v>
      </c>
      <c r="D214" s="16" t="str">
        <f t="shared" si="3"/>
        <v>Субсидии081A155190520</v>
      </c>
      <c r="E214" s="15">
        <v>-110202.8</v>
      </c>
      <c r="F214" s="15">
        <v>-86128.9</v>
      </c>
      <c r="G214" s="15">
        <v>-56706.8</v>
      </c>
    </row>
    <row r="215" spans="1:7" ht="34.5" customHeight="1" thickBot="1" x14ac:dyDescent="0.25">
      <c r="A215" s="13" t="s">
        <v>826</v>
      </c>
      <c r="B215" s="15" t="s">
        <v>827</v>
      </c>
      <c r="C215" s="16"/>
      <c r="D215" s="16" t="str">
        <f t="shared" si="3"/>
        <v>Техническое оснащение муниципальных музеев081A155900</v>
      </c>
      <c r="E215" s="15">
        <v>5059.8999999999996</v>
      </c>
      <c r="F215" s="15">
        <v>0</v>
      </c>
      <c r="G215" s="15">
        <v>0</v>
      </c>
    </row>
    <row r="216" spans="1:7" ht="34.5" customHeight="1" thickBot="1" x14ac:dyDescent="0.25">
      <c r="A216" s="13" t="s">
        <v>249</v>
      </c>
      <c r="B216" s="15" t="s">
        <v>827</v>
      </c>
      <c r="C216" s="15">
        <v>520</v>
      </c>
      <c r="D216" s="16" t="str">
        <f t="shared" si="3"/>
        <v>Субсидии081A155900520</v>
      </c>
      <c r="E216" s="15">
        <v>5059.8999999999996</v>
      </c>
      <c r="F216" s="15">
        <v>0</v>
      </c>
      <c r="G216" s="15">
        <v>0</v>
      </c>
    </row>
    <row r="217" spans="1:7" ht="34.5" customHeight="1" thickBot="1" x14ac:dyDescent="0.25">
      <c r="A217" s="13" t="s">
        <v>363</v>
      </c>
      <c r="B217" s="15" t="s">
        <v>364</v>
      </c>
      <c r="C217" s="16"/>
      <c r="D217" s="16" t="str">
        <f t="shared" si="3"/>
        <v>Субсидии на техническое оснащение муниципальных музеев081A105900</v>
      </c>
      <c r="E217" s="15">
        <v>-5059.8999999999996</v>
      </c>
      <c r="F217" s="15">
        <v>0</v>
      </c>
      <c r="G217" s="15">
        <v>0</v>
      </c>
    </row>
    <row r="218" spans="1:7" ht="34.5" customHeight="1" thickBot="1" x14ac:dyDescent="0.25">
      <c r="A218" s="13" t="s">
        <v>252</v>
      </c>
      <c r="B218" s="15" t="s">
        <v>364</v>
      </c>
      <c r="C218" s="15">
        <v>540</v>
      </c>
      <c r="D218" s="16" t="str">
        <f t="shared" si="3"/>
        <v>Иные межбюджетные трансферты081A105900540</v>
      </c>
      <c r="E218" s="15">
        <v>-5059.8999999999996</v>
      </c>
      <c r="F218" s="15">
        <v>0</v>
      </c>
      <c r="G218" s="15">
        <v>0</v>
      </c>
    </row>
    <row r="219" spans="1:7" ht="34.5" customHeight="1" thickBot="1" x14ac:dyDescent="0.25">
      <c r="A219" s="13" t="s">
        <v>365</v>
      </c>
      <c r="B219" s="15" t="s">
        <v>366</v>
      </c>
      <c r="C219" s="16"/>
      <c r="D219" s="16" t="str">
        <f t="shared" si="3"/>
        <v>Создание модельных муниципальных библиотек081A154540</v>
      </c>
      <c r="E219" s="15">
        <v>-518.5</v>
      </c>
      <c r="F219" s="15">
        <v>0</v>
      </c>
      <c r="G219" s="15">
        <v>0</v>
      </c>
    </row>
    <row r="220" spans="1:7" ht="34.5" customHeight="1" thickBot="1" x14ac:dyDescent="0.25">
      <c r="A220" s="13" t="s">
        <v>252</v>
      </c>
      <c r="B220" s="15" t="s">
        <v>366</v>
      </c>
      <c r="C220" s="15">
        <v>540</v>
      </c>
      <c r="D220" s="16" t="str">
        <f t="shared" si="3"/>
        <v>Иные межбюджетные трансферты081A154540540</v>
      </c>
      <c r="E220" s="15">
        <v>-518.5</v>
      </c>
      <c r="F220" s="15">
        <v>0</v>
      </c>
      <c r="G220" s="15">
        <v>0</v>
      </c>
    </row>
    <row r="221" spans="1:7" ht="34.5" customHeight="1" thickBot="1" x14ac:dyDescent="0.25">
      <c r="A221" s="14" t="s">
        <v>134</v>
      </c>
      <c r="B221" s="15">
        <v>830000000</v>
      </c>
      <c r="C221" s="16"/>
      <c r="D221" s="16" t="str">
        <f t="shared" si="3"/>
        <v>Подпрограмма "Развитие музейного дела"830000000</v>
      </c>
      <c r="E221" s="15">
        <v>-7204.7</v>
      </c>
      <c r="F221" s="15">
        <v>0</v>
      </c>
      <c r="G221" s="15">
        <v>0</v>
      </c>
    </row>
    <row r="222" spans="1:7" ht="34.5" customHeight="1" thickBot="1" x14ac:dyDescent="0.25">
      <c r="A222" s="13" t="s">
        <v>370</v>
      </c>
      <c r="B222" s="15">
        <v>830100000</v>
      </c>
      <c r="C222" s="16"/>
      <c r="D222" s="16" t="str">
        <f t="shared" si="3"/>
        <v>Обеспечение деятельности государственных музеев830100000</v>
      </c>
      <c r="E222" s="15">
        <v>-7204.7</v>
      </c>
      <c r="F222" s="15">
        <v>0</v>
      </c>
      <c r="G222" s="15">
        <v>0</v>
      </c>
    </row>
    <row r="223" spans="1:7" ht="34.5" customHeight="1" thickBot="1" x14ac:dyDescent="0.25">
      <c r="A223" s="13" t="s">
        <v>179</v>
      </c>
      <c r="B223" s="15">
        <v>830100000</v>
      </c>
      <c r="C223" s="15">
        <v>611</v>
      </c>
      <c r="D223" s="16" t="str">
        <f t="shared" si="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работ)830100000611</v>
      </c>
      <c r="E223" s="15">
        <v>-2872.5</v>
      </c>
      <c r="F223" s="15">
        <v>0</v>
      </c>
      <c r="G223" s="15">
        <v>0</v>
      </c>
    </row>
    <row r="224" spans="1:7" ht="34.5" customHeight="1" thickBot="1" x14ac:dyDescent="0.25">
      <c r="A224" s="13" t="s">
        <v>182</v>
      </c>
      <c r="B224" s="15">
        <v>830100000</v>
      </c>
      <c r="C224" s="15">
        <v>621</v>
      </c>
      <c r="D224" s="16" t="str">
        <f t="shared" si="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работ)830100000621</v>
      </c>
      <c r="E224" s="15">
        <v>-4332.2</v>
      </c>
      <c r="F224" s="15">
        <v>0</v>
      </c>
      <c r="G224" s="15">
        <v>0</v>
      </c>
    </row>
    <row r="225" spans="1:7" ht="34.5" customHeight="1" thickBot="1" x14ac:dyDescent="0.25">
      <c r="A225" s="14" t="s">
        <v>133</v>
      </c>
      <c r="B225" s="15">
        <v>840000000</v>
      </c>
      <c r="C225" s="16"/>
      <c r="D225" s="16" t="str">
        <f t="shared" si="3"/>
        <v>Подпрограмма "Сохранение и развитие национального культурного наследия"840000000</v>
      </c>
      <c r="E225" s="15">
        <v>7700</v>
      </c>
      <c r="F225" s="15">
        <v>0</v>
      </c>
      <c r="G225" s="15">
        <v>0</v>
      </c>
    </row>
    <row r="226" spans="1:7" ht="34.5" customHeight="1" thickBot="1" x14ac:dyDescent="0.25">
      <c r="A226" s="13" t="s">
        <v>371</v>
      </c>
      <c r="B226" s="15">
        <v>840100000</v>
      </c>
      <c r="C226" s="16"/>
      <c r="D226" s="16" t="str">
        <f t="shared" si="3"/>
        <v>Обеспечение деятельности государственных учреждений культуры по сохранению и развитию национального культурного наследия840100000</v>
      </c>
      <c r="E226" s="15">
        <v>7700</v>
      </c>
      <c r="F226" s="15">
        <v>0</v>
      </c>
      <c r="G226" s="15">
        <v>0</v>
      </c>
    </row>
    <row r="227" spans="1:7" ht="34.5" customHeight="1" thickBot="1" x14ac:dyDescent="0.25">
      <c r="A227" s="13" t="s">
        <v>182</v>
      </c>
      <c r="B227" s="15">
        <v>840100000</v>
      </c>
      <c r="C227" s="15">
        <v>621</v>
      </c>
      <c r="D227" s="16" t="str">
        <f t="shared" si="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работ)840100000621</v>
      </c>
      <c r="E227" s="15">
        <v>7700</v>
      </c>
      <c r="F227" s="15">
        <v>0</v>
      </c>
      <c r="G227" s="15">
        <v>0</v>
      </c>
    </row>
    <row r="228" spans="1:7" ht="34.5" customHeight="1" thickBot="1" x14ac:dyDescent="0.25">
      <c r="A228" s="14" t="s">
        <v>24</v>
      </c>
      <c r="B228" s="15">
        <v>870000000</v>
      </c>
      <c r="C228" s="16"/>
      <c r="D228" s="16" t="str">
        <f t="shared" si="3"/>
        <v>Подпрограмма "Создание условий для реализации государственной программы"870000000</v>
      </c>
      <c r="E228" s="15">
        <v>-4931.2</v>
      </c>
      <c r="F228" s="15">
        <v>2525.8000000000002</v>
      </c>
      <c r="G228" s="15">
        <v>2525.8000000000002</v>
      </c>
    </row>
    <row r="229" spans="1:7" ht="34.5" customHeight="1" thickBot="1" x14ac:dyDescent="0.25">
      <c r="A229" s="13" t="s">
        <v>383</v>
      </c>
      <c r="B229" s="15" t="s">
        <v>384</v>
      </c>
      <c r="C229" s="16"/>
      <c r="D229" s="16" t="str">
        <f t="shared" si="3"/>
        <v>Федеральный проект "Творческие люди"087A200000</v>
      </c>
      <c r="E229" s="15">
        <v>-4931.2</v>
      </c>
      <c r="F229" s="15">
        <v>2525.8000000000002</v>
      </c>
      <c r="G229" s="15">
        <v>2525.8000000000002</v>
      </c>
    </row>
    <row r="230" spans="1:7" ht="34.5" customHeight="1" thickBot="1" x14ac:dyDescent="0.25">
      <c r="A230" s="13" t="s">
        <v>276</v>
      </c>
      <c r="B230" s="15" t="s">
        <v>384</v>
      </c>
      <c r="C230" s="15">
        <v>350</v>
      </c>
      <c r="D230" s="16" t="str">
        <f t="shared" si="3"/>
        <v>Премии и гранты087A200000350</v>
      </c>
      <c r="E230" s="15">
        <v>950</v>
      </c>
      <c r="F230" s="15">
        <v>950</v>
      </c>
      <c r="G230" s="15">
        <v>950</v>
      </c>
    </row>
    <row r="231" spans="1:7" ht="34.5" customHeight="1" thickBot="1" x14ac:dyDescent="0.25">
      <c r="A231" s="13" t="s">
        <v>828</v>
      </c>
      <c r="B231" s="15" t="s">
        <v>829</v>
      </c>
      <c r="C231" s="16"/>
      <c r="D231" s="16" t="str">
        <f t="shared" si="3"/>
        <v>Государственная поддержка отрасли культуры087A255190</v>
      </c>
      <c r="E231" s="15">
        <v>1575.8</v>
      </c>
      <c r="F231" s="15">
        <v>1575.8</v>
      </c>
      <c r="G231" s="15">
        <v>1575.8</v>
      </c>
    </row>
    <row r="232" spans="1:7" ht="34.5" customHeight="1" thickBot="1" x14ac:dyDescent="0.25">
      <c r="A232" s="13" t="s">
        <v>249</v>
      </c>
      <c r="B232" s="15" t="s">
        <v>829</v>
      </c>
      <c r="C232" s="15">
        <v>520</v>
      </c>
      <c r="D232" s="16" t="str">
        <f t="shared" si="3"/>
        <v>Субсидии087A255190520</v>
      </c>
      <c r="E232" s="15">
        <v>1575.8</v>
      </c>
      <c r="F232" s="15">
        <v>1575.8</v>
      </c>
      <c r="G232" s="15">
        <v>1575.8</v>
      </c>
    </row>
    <row r="233" spans="1:7" ht="34.5" customHeight="1" thickBot="1" x14ac:dyDescent="0.25">
      <c r="A233" s="13" t="s">
        <v>220</v>
      </c>
      <c r="B233" s="15" t="s">
        <v>384</v>
      </c>
      <c r="C233" s="15">
        <v>622</v>
      </c>
      <c r="D233" s="16" t="str">
        <f t="shared" si="3"/>
        <v>Субсидии автономным учреждениям на иные цели087A200000622</v>
      </c>
      <c r="E233" s="15">
        <v>-7457</v>
      </c>
      <c r="F233" s="15">
        <v>0</v>
      </c>
      <c r="G233" s="15">
        <v>0</v>
      </c>
    </row>
    <row r="234" spans="1:7" ht="34.5" customHeight="1" thickBot="1" x14ac:dyDescent="0.25">
      <c r="A234" s="13" t="s">
        <v>385</v>
      </c>
      <c r="B234" s="15" t="s">
        <v>386</v>
      </c>
      <c r="C234" s="16"/>
      <c r="D234" s="16" t="str">
        <f t="shared" si="3"/>
        <v>Федеральный проект "Цифровая культура"087A300000</v>
      </c>
      <c r="E234" s="15">
        <v>0</v>
      </c>
      <c r="F234" s="15">
        <v>0</v>
      </c>
      <c r="G234" s="15">
        <v>0</v>
      </c>
    </row>
    <row r="235" spans="1:7" ht="34.5" customHeight="1" thickBot="1" x14ac:dyDescent="0.25">
      <c r="A235" s="13" t="s">
        <v>387</v>
      </c>
      <c r="B235" s="15" t="s">
        <v>388</v>
      </c>
      <c r="C235" s="16"/>
      <c r="D235" s="16" t="str">
        <f t="shared" si="3"/>
        <v>Создание виртуальных концертных залов087A354530</v>
      </c>
      <c r="E235" s="15">
        <v>586.4</v>
      </c>
      <c r="F235" s="15">
        <v>0</v>
      </c>
      <c r="G235" s="15">
        <v>0</v>
      </c>
    </row>
    <row r="236" spans="1:7" ht="34.5" customHeight="1" thickBot="1" x14ac:dyDescent="0.25">
      <c r="A236" s="13" t="s">
        <v>252</v>
      </c>
      <c r="B236" s="15" t="s">
        <v>388</v>
      </c>
      <c r="C236" s="15">
        <v>540</v>
      </c>
      <c r="D236" s="16" t="str">
        <f t="shared" si="3"/>
        <v>Иные межбюджетные трансферты087A354530540</v>
      </c>
      <c r="E236" s="15">
        <v>586.4</v>
      </c>
      <c r="F236" s="15">
        <v>0</v>
      </c>
      <c r="G236" s="15">
        <v>0</v>
      </c>
    </row>
    <row r="237" spans="1:7" ht="34.5" customHeight="1" thickBot="1" x14ac:dyDescent="0.25">
      <c r="A237" s="13" t="s">
        <v>220</v>
      </c>
      <c r="B237" s="15" t="s">
        <v>386</v>
      </c>
      <c r="C237" s="15">
        <v>622</v>
      </c>
      <c r="D237" s="16" t="str">
        <f t="shared" si="3"/>
        <v>Субсидии автономным учреждениям на иные цели087A300000622</v>
      </c>
      <c r="E237" s="15">
        <v>-586.4</v>
      </c>
      <c r="F237" s="15">
        <v>0</v>
      </c>
      <c r="G237" s="15">
        <v>0</v>
      </c>
    </row>
    <row r="238" spans="1:7" ht="34.5" customHeight="1" thickBot="1" x14ac:dyDescent="0.25">
      <c r="A238" s="14" t="s">
        <v>131</v>
      </c>
      <c r="B238" s="15">
        <v>1000000000</v>
      </c>
      <c r="C238" s="16"/>
      <c r="D238" s="16" t="str">
        <f t="shared" si="3"/>
        <v>Государственная программа Удмуртской Республики "Этносоциальное развитие и гармонизация межэтнических отношений"1000000000</v>
      </c>
      <c r="E238" s="15">
        <v>50</v>
      </c>
      <c r="F238" s="15">
        <v>0</v>
      </c>
      <c r="G238" s="15">
        <v>0</v>
      </c>
    </row>
    <row r="239" spans="1:7" ht="34.5" customHeight="1" thickBot="1" x14ac:dyDescent="0.25">
      <c r="A239" s="14" t="s">
        <v>130</v>
      </c>
      <c r="B239" s="15">
        <v>1010000000</v>
      </c>
      <c r="C239" s="16"/>
      <c r="D239" s="16" t="str">
        <f t="shared" si="3"/>
        <v>Подпрограмма "Гармонизация межэтнических отношений, профилактика экстремизма и терроризма в Удмуртской Республике"1010000000</v>
      </c>
      <c r="E239" s="15">
        <v>50</v>
      </c>
      <c r="F239" s="15">
        <v>0</v>
      </c>
      <c r="G239" s="15">
        <v>0</v>
      </c>
    </row>
    <row r="240" spans="1:7" ht="34.5" customHeight="1" thickBot="1" x14ac:dyDescent="0.25">
      <c r="A240" s="13" t="s">
        <v>389</v>
      </c>
      <c r="B240" s="15">
        <v>1010200000</v>
      </c>
      <c r="C240" s="16"/>
      <c r="D240" s="16" t="str">
        <f t="shared" si="3"/>
        <v>Мероприятия в сфере гармонизации межэтнических отношений и профилактики экстремистских проявлений1010200000</v>
      </c>
      <c r="E240" s="15">
        <v>50</v>
      </c>
      <c r="F240" s="15">
        <v>0</v>
      </c>
      <c r="G240" s="15">
        <v>0</v>
      </c>
    </row>
    <row r="241" spans="1:7" ht="34.5" customHeight="1" thickBot="1" x14ac:dyDescent="0.25">
      <c r="A241" s="13" t="s">
        <v>170</v>
      </c>
      <c r="B241" s="15">
        <v>1010200000</v>
      </c>
      <c r="C241" s="15">
        <v>240</v>
      </c>
      <c r="D241" s="16" t="str">
        <f t="shared" si="3"/>
        <v>Иные закупки товаров, работ и услуг для обеспечения государственных (муниципальных) нужд1010200000240</v>
      </c>
      <c r="E241" s="15">
        <v>50</v>
      </c>
      <c r="F241" s="15">
        <v>0</v>
      </c>
      <c r="G241" s="15">
        <v>0</v>
      </c>
    </row>
    <row r="242" spans="1:7" ht="34.5" customHeight="1" thickBot="1" x14ac:dyDescent="0.25">
      <c r="A242" s="14" t="s">
        <v>24</v>
      </c>
      <c r="B242" s="15">
        <v>1030000000</v>
      </c>
      <c r="C242" s="16"/>
      <c r="D242" s="16" t="str">
        <f t="shared" si="3"/>
        <v>Подпрограмма "Создание условий для реализации государственной программы"1030000000</v>
      </c>
      <c r="E242" s="15">
        <v>0</v>
      </c>
      <c r="F242" s="15">
        <v>0</v>
      </c>
      <c r="G242" s="15">
        <v>0</v>
      </c>
    </row>
    <row r="243" spans="1:7" ht="34.5" customHeight="1" thickBot="1" x14ac:dyDescent="0.25">
      <c r="A243" s="13" t="s">
        <v>225</v>
      </c>
      <c r="B243" s="15">
        <v>1030100000</v>
      </c>
      <c r="C243" s="16"/>
      <c r="D243" s="16" t="str">
        <f t="shared" si="3"/>
        <v>Реализация установленных функций (полномочий) государственного органа1030100000</v>
      </c>
      <c r="E243" s="15">
        <v>0</v>
      </c>
      <c r="F243" s="15">
        <v>0</v>
      </c>
      <c r="G243" s="15">
        <v>0</v>
      </c>
    </row>
    <row r="244" spans="1:7" ht="34.5" customHeight="1" thickBot="1" x14ac:dyDescent="0.25">
      <c r="A244" s="13" t="s">
        <v>170</v>
      </c>
      <c r="B244" s="15">
        <v>1030100000</v>
      </c>
      <c r="C244" s="15">
        <v>240</v>
      </c>
      <c r="D244" s="16" t="str">
        <f t="shared" si="3"/>
        <v>Иные закупки товаров, работ и услуг для обеспечения государственных (муниципальных) нужд1030100000240</v>
      </c>
      <c r="E244" s="15">
        <v>0</v>
      </c>
      <c r="F244" s="15">
        <v>0</v>
      </c>
      <c r="G244" s="15">
        <v>0</v>
      </c>
    </row>
    <row r="245" spans="1:7" ht="34.5" customHeight="1" thickBot="1" x14ac:dyDescent="0.25">
      <c r="A245" s="14" t="s">
        <v>128</v>
      </c>
      <c r="B245" s="15">
        <v>1100000000</v>
      </c>
      <c r="C245" s="16"/>
      <c r="D245" s="16" t="str">
        <f t="shared" si="3"/>
        <v>Государственная программа Удмуртской Республики "Окружающая среда и природные ресурсы"1100000000</v>
      </c>
      <c r="E245" s="15">
        <v>11898.1</v>
      </c>
      <c r="F245" s="15">
        <v>0</v>
      </c>
      <c r="G245" s="15">
        <v>0</v>
      </c>
    </row>
    <row r="246" spans="1:7" ht="34.5" customHeight="1" thickBot="1" x14ac:dyDescent="0.25">
      <c r="A246" s="14" t="s">
        <v>127</v>
      </c>
      <c r="B246" s="15">
        <v>1110000000</v>
      </c>
      <c r="C246" s="16"/>
      <c r="D246" s="16" t="str">
        <f t="shared" si="3"/>
        <v>Подпрограмма "Регулирование качества окружающей среды на территории Удмуртской Республики. Развитие системы мониторинга окружающей среды"1110000000</v>
      </c>
      <c r="E246" s="15">
        <v>-2200</v>
      </c>
      <c r="F246" s="15">
        <v>2200</v>
      </c>
      <c r="G246" s="15">
        <v>0</v>
      </c>
    </row>
    <row r="247" spans="1:7" ht="34.5" customHeight="1" thickBot="1" x14ac:dyDescent="0.25">
      <c r="A247" s="13" t="s">
        <v>397</v>
      </c>
      <c r="B247" s="15">
        <v>1110300000</v>
      </c>
      <c r="C247" s="16"/>
      <c r="D247" s="16" t="str">
        <f t="shared" si="3"/>
        <v>Организация и проведение государственного мониторинга окружающей среды на территории Удмуртской Республики1110300000</v>
      </c>
      <c r="E247" s="15">
        <v>-2200</v>
      </c>
      <c r="F247" s="15">
        <v>2200</v>
      </c>
      <c r="G247" s="15">
        <v>0</v>
      </c>
    </row>
    <row r="248" spans="1:7" ht="34.5" customHeight="1" thickBot="1" x14ac:dyDescent="0.25">
      <c r="A248" s="13" t="s">
        <v>170</v>
      </c>
      <c r="B248" s="15">
        <v>1110300000</v>
      </c>
      <c r="C248" s="15">
        <v>240</v>
      </c>
      <c r="D248" s="16" t="str">
        <f t="shared" si="3"/>
        <v>Иные закупки товаров, работ и услуг для обеспечения государственных (муниципальных) нужд1110300000240</v>
      </c>
      <c r="E248" s="15">
        <v>-2200</v>
      </c>
      <c r="F248" s="15">
        <v>2200</v>
      </c>
      <c r="G248" s="15">
        <v>0</v>
      </c>
    </row>
    <row r="249" spans="1:7" ht="34.5" customHeight="1" thickBot="1" x14ac:dyDescent="0.25">
      <c r="A249" s="14" t="s">
        <v>124</v>
      </c>
      <c r="B249" s="15">
        <v>1140000000</v>
      </c>
      <c r="C249" s="16"/>
      <c r="D249" s="16" t="str">
        <f t="shared" si="3"/>
        <v>Подпрограмма "Развитие водохозяйственного комплекса Удмуртской Республики"1140000000</v>
      </c>
      <c r="E249" s="15">
        <v>8979.7999999999993</v>
      </c>
      <c r="F249" s="15">
        <v>0</v>
      </c>
      <c r="G249" s="15">
        <v>0</v>
      </c>
    </row>
    <row r="250" spans="1:7" ht="34.5" customHeight="1" thickBot="1" x14ac:dyDescent="0.25">
      <c r="A250" s="13" t="s">
        <v>412</v>
      </c>
      <c r="B250" s="15">
        <v>1140200000</v>
      </c>
      <c r="C250" s="16"/>
      <c r="D250" s="16" t="str">
        <f t="shared" si="3"/>
        <v>Выполнение работ по содержанию и обеспечению безопасной эксплуатации гидротехнических сооружений и охрана водных объектов1140200000</v>
      </c>
      <c r="E250" s="15">
        <v>8979.7999999999993</v>
      </c>
      <c r="F250" s="15">
        <v>0</v>
      </c>
      <c r="G250" s="15">
        <v>0</v>
      </c>
    </row>
    <row r="251" spans="1:7" ht="34.5" customHeight="1" thickBot="1" x14ac:dyDescent="0.25">
      <c r="A251" s="13" t="s">
        <v>170</v>
      </c>
      <c r="B251" s="15">
        <v>1140200000</v>
      </c>
      <c r="C251" s="15">
        <v>240</v>
      </c>
      <c r="D251" s="16" t="str">
        <f t="shared" si="3"/>
        <v>Иные закупки товаров, работ и услуг для обеспечения государственных (муниципальных) нужд1140200000240</v>
      </c>
      <c r="E251" s="15">
        <v>8979.7000000000007</v>
      </c>
      <c r="F251" s="15">
        <v>-0.1</v>
      </c>
      <c r="G251" s="15">
        <v>7988.4</v>
      </c>
    </row>
    <row r="252" spans="1:7" ht="34.5" customHeight="1" thickBot="1" x14ac:dyDescent="0.25">
      <c r="A252" s="13" t="s">
        <v>413</v>
      </c>
      <c r="B252" s="15" t="s">
        <v>414</v>
      </c>
      <c r="C252" s="16"/>
      <c r="D252" s="16" t="str">
        <f t="shared" si="3"/>
        <v>Реализация государственных программ субъектов Российской Федерации в области использования и охраны водных объектов (обеспечение безопасности гидротехнических сооружений (капитальный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сооружений))11402R0651</v>
      </c>
      <c r="E252" s="15">
        <v>0.1</v>
      </c>
      <c r="F252" s="15">
        <v>0.1</v>
      </c>
      <c r="G252" s="15">
        <v>-7988.4</v>
      </c>
    </row>
    <row r="253" spans="1:7" ht="34.5" customHeight="1" thickBot="1" x14ac:dyDescent="0.25">
      <c r="A253" s="13" t="s">
        <v>249</v>
      </c>
      <c r="B253" s="15" t="s">
        <v>414</v>
      </c>
      <c r="C253" s="15">
        <v>520</v>
      </c>
      <c r="D253" s="16" t="str">
        <f t="shared" si="3"/>
        <v>Субсидии11402R0651520</v>
      </c>
      <c r="E253" s="15">
        <v>0.1</v>
      </c>
      <c r="F253" s="15">
        <v>0.1</v>
      </c>
      <c r="G253" s="15">
        <v>-7988.4</v>
      </c>
    </row>
    <row r="254" spans="1:7" ht="34.5" customHeight="1" thickBot="1" x14ac:dyDescent="0.25">
      <c r="A254" s="14" t="s">
        <v>123</v>
      </c>
      <c r="B254" s="15">
        <v>1150000000</v>
      </c>
      <c r="C254" s="16"/>
      <c r="D254" s="16" t="str">
        <f t="shared" si="3"/>
        <v>Подпрограмма "Особо охраняемые природные территории и биологическое разнообразие"1150000000</v>
      </c>
      <c r="E254" s="15">
        <v>5118.3</v>
      </c>
      <c r="F254" s="15">
        <v>0</v>
      </c>
      <c r="G254" s="15">
        <v>0</v>
      </c>
    </row>
    <row r="255" spans="1:7" ht="34.5" customHeight="1" thickBot="1" x14ac:dyDescent="0.25">
      <c r="A255" s="13" t="s">
        <v>418</v>
      </c>
      <c r="B255" s="15">
        <v>1150100000</v>
      </c>
      <c r="C255" s="16"/>
      <c r="D255" s="16" t="str">
        <f t="shared" si="3"/>
        <v>Функционирование и развитие сети особо охраняемых природных территорий регионального значения1150100000</v>
      </c>
      <c r="E255" s="15">
        <v>5118.3</v>
      </c>
      <c r="F255" s="15">
        <v>0</v>
      </c>
      <c r="G255" s="15">
        <v>0</v>
      </c>
    </row>
    <row r="256" spans="1:7" ht="34.5" customHeight="1" thickBot="1" x14ac:dyDescent="0.25">
      <c r="A256" s="13" t="s">
        <v>179</v>
      </c>
      <c r="B256" s="15">
        <v>1150100000</v>
      </c>
      <c r="C256" s="15">
        <v>611</v>
      </c>
      <c r="D256" s="16" t="str">
        <f t="shared" si="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работ)1150100000611</v>
      </c>
      <c r="E256" s="15">
        <v>5118.3</v>
      </c>
      <c r="F256" s="15">
        <v>0</v>
      </c>
      <c r="G256" s="15">
        <v>0</v>
      </c>
    </row>
    <row r="257" spans="1:7" ht="34.5" customHeight="1" thickBot="1" x14ac:dyDescent="0.25">
      <c r="A257" s="14" t="s">
        <v>24</v>
      </c>
      <c r="B257" s="15">
        <v>1170000000</v>
      </c>
      <c r="C257" s="16"/>
      <c r="D257" s="16" t="str">
        <f t="shared" si="3"/>
        <v>Подпрограмма "Создание условий для реализации государственной программы"1170000000</v>
      </c>
      <c r="E257" s="15">
        <v>0</v>
      </c>
      <c r="F257" s="15">
        <v>-2200</v>
      </c>
      <c r="G257" s="15">
        <v>0</v>
      </c>
    </row>
    <row r="258" spans="1:7" ht="34.5" customHeight="1" thickBot="1" x14ac:dyDescent="0.25">
      <c r="A258" s="13" t="s">
        <v>225</v>
      </c>
      <c r="B258" s="15">
        <v>1170100000</v>
      </c>
      <c r="C258" s="16"/>
      <c r="D258" s="16" t="str">
        <f t="shared" si="3"/>
        <v>Реализация установленных функций (полномочий) государственного органа1170100000</v>
      </c>
      <c r="E258" s="15">
        <v>0</v>
      </c>
      <c r="F258" s="15">
        <v>-2200</v>
      </c>
      <c r="G258" s="15">
        <v>0</v>
      </c>
    </row>
    <row r="259" spans="1:7" ht="34.5" customHeight="1" thickBot="1" x14ac:dyDescent="0.25">
      <c r="A259" s="13" t="s">
        <v>226</v>
      </c>
      <c r="B259" s="15">
        <v>1170100000</v>
      </c>
      <c r="C259" s="15">
        <v>120</v>
      </c>
      <c r="D259" s="16" t="str">
        <f t="shared" ref="D259:D322" si="4">A259&amp;B259&amp;C259</f>
        <v>Расходы на выплаты персоналу государственных (муниципальных) органов1170100000120</v>
      </c>
      <c r="E259" s="15">
        <v>0</v>
      </c>
      <c r="F259" s="15">
        <v>-2200</v>
      </c>
      <c r="G259" s="15">
        <v>0</v>
      </c>
    </row>
    <row r="260" spans="1:7" ht="34.5" customHeight="1" thickBot="1" x14ac:dyDescent="0.25">
      <c r="A260" s="14" t="s">
        <v>120</v>
      </c>
      <c r="B260" s="15">
        <v>1200000000</v>
      </c>
      <c r="C260" s="16"/>
      <c r="D260" s="16" t="str">
        <f t="shared" si="4"/>
        <v>Государственная программа Удмуртской Республики "Развитие архивного дела"1200000000</v>
      </c>
      <c r="E260" s="15">
        <v>0</v>
      </c>
      <c r="F260" s="15">
        <v>0</v>
      </c>
      <c r="G260" s="15">
        <v>0</v>
      </c>
    </row>
    <row r="261" spans="1:7" ht="34.5" customHeight="1" thickBot="1" x14ac:dyDescent="0.25">
      <c r="A261" s="14" t="s">
        <v>24</v>
      </c>
      <c r="B261" s="15">
        <v>1220000000</v>
      </c>
      <c r="C261" s="16"/>
      <c r="D261" s="16" t="str">
        <f t="shared" si="4"/>
        <v>Подпрограмма "Создание условий для реализации государственной программы"1220000000</v>
      </c>
      <c r="E261" s="15">
        <v>0</v>
      </c>
      <c r="F261" s="15">
        <v>0</v>
      </c>
      <c r="G261" s="15">
        <v>0</v>
      </c>
    </row>
    <row r="262" spans="1:7" ht="34.5" customHeight="1" thickBot="1" x14ac:dyDescent="0.25">
      <c r="A262" s="13" t="s">
        <v>225</v>
      </c>
      <c r="B262" s="15">
        <v>1220100000</v>
      </c>
      <c r="C262" s="16"/>
      <c r="D262" s="16" t="str">
        <f t="shared" si="4"/>
        <v>Реализация установленных функций (полномочий) государственного органа1220100000</v>
      </c>
      <c r="E262" s="15">
        <v>0</v>
      </c>
      <c r="F262" s="15">
        <v>0</v>
      </c>
      <c r="G262" s="15">
        <v>0</v>
      </c>
    </row>
    <row r="263" spans="1:7" ht="34.5" customHeight="1" thickBot="1" x14ac:dyDescent="0.25">
      <c r="A263" s="13" t="s">
        <v>170</v>
      </c>
      <c r="B263" s="15">
        <v>1220100000</v>
      </c>
      <c r="C263" s="15">
        <v>240</v>
      </c>
      <c r="D263" s="16" t="str">
        <f t="shared" si="4"/>
        <v>Иные закупки товаров, работ и услуг для обеспечения государственных (муниципальных) нужд1220100000240</v>
      </c>
      <c r="E263" s="15">
        <v>-30</v>
      </c>
      <c r="F263" s="15">
        <v>0</v>
      </c>
      <c r="G263" s="15">
        <v>0</v>
      </c>
    </row>
    <row r="264" spans="1:7" ht="34.5" customHeight="1" thickBot="1" x14ac:dyDescent="0.25">
      <c r="A264" s="14" t="s">
        <v>108</v>
      </c>
      <c r="B264" s="15">
        <v>1500000000</v>
      </c>
      <c r="C264" s="16"/>
      <c r="D264" s="16" t="str">
        <f t="shared" si="4"/>
        <v>Государственная программа Удмуртской Республики "Развитие промышленности и потребительского рынка"1500000000</v>
      </c>
      <c r="E264" s="15">
        <v>-23045.1</v>
      </c>
      <c r="F264" s="15">
        <v>0</v>
      </c>
      <c r="G264" s="15">
        <v>0</v>
      </c>
    </row>
    <row r="265" spans="1:7" ht="34.5" customHeight="1" thickBot="1" x14ac:dyDescent="0.25">
      <c r="A265" s="14" t="s">
        <v>107</v>
      </c>
      <c r="B265" s="15">
        <v>1510000000</v>
      </c>
      <c r="C265" s="16"/>
      <c r="D265" s="16" t="str">
        <f t="shared" si="4"/>
        <v>Подпрограмма "Развитие обрабатывающих производств"1510000000</v>
      </c>
      <c r="E265" s="15">
        <v>-23045.1</v>
      </c>
      <c r="F265" s="15">
        <v>0</v>
      </c>
      <c r="G265" s="15">
        <v>0</v>
      </c>
    </row>
    <row r="266" spans="1:7" ht="34.5" customHeight="1" thickBot="1" x14ac:dyDescent="0.25">
      <c r="A266" s="13" t="s">
        <v>451</v>
      </c>
      <c r="B266" s="15">
        <v>1510400000</v>
      </c>
      <c r="C266" s="16"/>
      <c r="D266" s="16" t="str">
        <f t="shared" si="4"/>
        <v>Создание условий для увеличения выпуска продукции обрабатывающих производств, повышение ее качества и конкурентоспособности1510400000</v>
      </c>
      <c r="E266" s="15">
        <v>-23045.1</v>
      </c>
      <c r="F266" s="15">
        <v>0</v>
      </c>
      <c r="G266" s="15">
        <v>0</v>
      </c>
    </row>
    <row r="267" spans="1:7" ht="34.5" customHeight="1" thickBot="1" x14ac:dyDescent="0.25">
      <c r="A267" s="13" t="s">
        <v>256</v>
      </c>
      <c r="B267" s="15">
        <v>1510400000</v>
      </c>
      <c r="C267" s="15">
        <v>810</v>
      </c>
      <c r="D267" s="16" t="str">
        <f t="shared" si="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услуг1510400000810</v>
      </c>
      <c r="E267" s="15">
        <v>-23045.1</v>
      </c>
      <c r="F267" s="15">
        <v>0</v>
      </c>
      <c r="G267" s="15">
        <v>0</v>
      </c>
    </row>
    <row r="268" spans="1:7" ht="34.5" customHeight="1" thickBot="1" x14ac:dyDescent="0.25">
      <c r="A268" s="14" t="s">
        <v>103</v>
      </c>
      <c r="B268" s="15">
        <v>1600000000</v>
      </c>
      <c r="C268" s="16"/>
      <c r="D268" s="16" t="str">
        <f t="shared" si="4"/>
        <v>Государственная программа Удмуртской Республики "Развитие лесного хозяйства"1600000000</v>
      </c>
      <c r="E268" s="15">
        <v>0</v>
      </c>
      <c r="F268" s="15">
        <v>0</v>
      </c>
      <c r="G268" s="15">
        <v>0</v>
      </c>
    </row>
    <row r="269" spans="1:7" ht="34.5" customHeight="1" thickBot="1" x14ac:dyDescent="0.25">
      <c r="A269" s="14" t="s">
        <v>101</v>
      </c>
      <c r="B269" s="15">
        <v>1620000000</v>
      </c>
      <c r="C269" s="16"/>
      <c r="D269" s="16" t="str">
        <f t="shared" si="4"/>
        <v>Подпрограмма "Обеспечение использования лесов"1620000000</v>
      </c>
      <c r="E269" s="15">
        <v>0.1</v>
      </c>
      <c r="F269" s="15">
        <v>0</v>
      </c>
      <c r="G269" s="15">
        <v>0</v>
      </c>
    </row>
    <row r="270" spans="1:7" ht="34.5" customHeight="1" thickBot="1" x14ac:dyDescent="0.25">
      <c r="A270" s="13" t="s">
        <v>461</v>
      </c>
      <c r="B270" s="15">
        <v>1620200000</v>
      </c>
      <c r="C270" s="16"/>
      <c r="D270" s="16" t="str">
        <f t="shared" si="4"/>
        <v>Организация использования лесов1620200000</v>
      </c>
      <c r="E270" s="15">
        <v>0.1</v>
      </c>
      <c r="F270" s="15">
        <v>0</v>
      </c>
      <c r="G270" s="15">
        <v>0</v>
      </c>
    </row>
    <row r="271" spans="1:7" ht="34.5" customHeight="1" thickBot="1" x14ac:dyDescent="0.25">
      <c r="A271" s="13" t="s">
        <v>170</v>
      </c>
      <c r="B271" s="15">
        <v>1620200000</v>
      </c>
      <c r="C271" s="15">
        <v>240</v>
      </c>
      <c r="D271" s="16" t="str">
        <f t="shared" si="4"/>
        <v>Иные закупки товаров, работ и услуг для обеспечения государственных (муниципальных) нужд1620200000240</v>
      </c>
      <c r="E271" s="15">
        <v>0.1</v>
      </c>
      <c r="F271" s="15">
        <v>0</v>
      </c>
      <c r="G271" s="15">
        <v>0</v>
      </c>
    </row>
    <row r="272" spans="1:7" ht="34.5" customHeight="1" thickBot="1" x14ac:dyDescent="0.25">
      <c r="A272" s="14" t="s">
        <v>24</v>
      </c>
      <c r="B272" s="15">
        <v>1640000000</v>
      </c>
      <c r="C272" s="16"/>
      <c r="D272" s="16" t="str">
        <f t="shared" si="4"/>
        <v>Подпрограмма "Создание условий для реализации государственной программы"1640000000</v>
      </c>
      <c r="E272" s="15">
        <v>-0.1</v>
      </c>
      <c r="F272" s="15">
        <v>0</v>
      </c>
      <c r="G272" s="15">
        <v>0</v>
      </c>
    </row>
    <row r="273" spans="1:7" ht="34.5" customHeight="1" thickBot="1" x14ac:dyDescent="0.25">
      <c r="A273" s="13" t="s">
        <v>225</v>
      </c>
      <c r="B273" s="15">
        <v>1640300000</v>
      </c>
      <c r="C273" s="16"/>
      <c r="D273" s="16" t="str">
        <f t="shared" si="4"/>
        <v>Реализация установленных функций (полномочий) государственного органа1640300000</v>
      </c>
      <c r="E273" s="15">
        <v>-0.1</v>
      </c>
      <c r="F273" s="15">
        <v>0</v>
      </c>
      <c r="G273" s="15">
        <v>0</v>
      </c>
    </row>
    <row r="274" spans="1:7" ht="34.5" customHeight="1" thickBot="1" x14ac:dyDescent="0.25">
      <c r="A274" s="13" t="s">
        <v>170</v>
      </c>
      <c r="B274" s="15">
        <v>1640300000</v>
      </c>
      <c r="C274" s="15">
        <v>240</v>
      </c>
      <c r="D274" s="16" t="str">
        <f t="shared" si="4"/>
        <v>Иные закупки товаров, работ и услуг для обеспечения государственных (муниципальных) нужд1640300000240</v>
      </c>
      <c r="E274" s="15">
        <v>-0.1</v>
      </c>
      <c r="F274" s="15">
        <v>0</v>
      </c>
      <c r="G274" s="15">
        <v>0</v>
      </c>
    </row>
    <row r="275" spans="1:7" ht="34.5" customHeight="1" thickBot="1" x14ac:dyDescent="0.25">
      <c r="A275" s="14" t="s">
        <v>99</v>
      </c>
      <c r="B275" s="15">
        <v>1700000000</v>
      </c>
      <c r="C275" s="16"/>
      <c r="D275" s="16" t="str">
        <f t="shared" si="4"/>
        <v>Государственная программа Удмуртской Республики "Развитие сельского хозяйства и регулирования рынков сельскохозяйственной продукции, сырья и продовольствия"1700000000</v>
      </c>
      <c r="E275" s="15">
        <v>15246.7</v>
      </c>
      <c r="F275" s="15">
        <v>0.1</v>
      </c>
      <c r="G275" s="15">
        <v>0</v>
      </c>
    </row>
    <row r="276" spans="1:7" ht="34.5" customHeight="1" thickBot="1" x14ac:dyDescent="0.25">
      <c r="A276" s="14" t="s">
        <v>98</v>
      </c>
      <c r="B276" s="15">
        <v>1710000000</v>
      </c>
      <c r="C276" s="16"/>
      <c r="D276" s="16" t="str">
        <f t="shared" si="4"/>
        <v>Подпрограмма "Развитие подотрасли растениеводства, переработки и реализации продукции растениеводства"1710000000</v>
      </c>
      <c r="E276" s="15">
        <v>-13900</v>
      </c>
      <c r="F276" s="15">
        <v>0</v>
      </c>
      <c r="G276" s="15">
        <v>0</v>
      </c>
    </row>
    <row r="277" spans="1:7" ht="34.5" customHeight="1" thickBot="1" x14ac:dyDescent="0.25">
      <c r="A277" s="13" t="s">
        <v>466</v>
      </c>
      <c r="B277" s="15">
        <v>1710600000</v>
      </c>
      <c r="C277" s="16"/>
      <c r="D277" s="16" t="str">
        <f t="shared" si="4"/>
        <v>Реализация мероприятий по сохранению плодородия почв1710600000</v>
      </c>
      <c r="E277" s="15">
        <v>-1100</v>
      </c>
      <c r="F277" s="15">
        <v>0</v>
      </c>
      <c r="G277" s="15">
        <v>0</v>
      </c>
    </row>
    <row r="278" spans="1:7" ht="34.5" customHeight="1" thickBot="1" x14ac:dyDescent="0.25">
      <c r="A278" s="13" t="s">
        <v>467</v>
      </c>
      <c r="B278" s="15">
        <v>1710600250</v>
      </c>
      <c r="C278" s="16"/>
      <c r="D278" s="16" t="str">
        <f t="shared" si="4"/>
        <v>Реализация мероприятий по предотвращению распространения и уничтожению борщевика Сосновского1710600250</v>
      </c>
      <c r="E278" s="15">
        <v>-1100</v>
      </c>
      <c r="F278" s="15">
        <v>0</v>
      </c>
      <c r="G278" s="15">
        <v>0</v>
      </c>
    </row>
    <row r="279" spans="1:7" ht="34.5" customHeight="1" thickBot="1" x14ac:dyDescent="0.25">
      <c r="A279" s="13" t="s">
        <v>249</v>
      </c>
      <c r="B279" s="15">
        <v>1710600250</v>
      </c>
      <c r="C279" s="15">
        <v>520</v>
      </c>
      <c r="D279" s="16" t="str">
        <f t="shared" si="4"/>
        <v>Субсидии1710600250520</v>
      </c>
      <c r="E279" s="15">
        <v>-1100</v>
      </c>
      <c r="F279" s="15">
        <v>0</v>
      </c>
      <c r="G279" s="15">
        <v>0</v>
      </c>
    </row>
    <row r="280" spans="1:7" ht="34.5" customHeight="1" thickBot="1" x14ac:dyDescent="0.25">
      <c r="A280" s="13" t="s">
        <v>470</v>
      </c>
      <c r="B280" s="15">
        <v>1711100000</v>
      </c>
      <c r="C280" s="16"/>
      <c r="D280" s="16" t="str">
        <f t="shared" si="4"/>
        <v>Поддержка льноперерабатывающих предприятий1711100000</v>
      </c>
      <c r="E280" s="15">
        <v>-11800</v>
      </c>
      <c r="F280" s="15">
        <v>0</v>
      </c>
      <c r="G280" s="15">
        <v>0</v>
      </c>
    </row>
    <row r="281" spans="1:7" ht="34.5" customHeight="1" thickBot="1" x14ac:dyDescent="0.25">
      <c r="A281" s="13" t="s">
        <v>256</v>
      </c>
      <c r="B281" s="15">
        <v>1711100000</v>
      </c>
      <c r="C281" s="15">
        <v>810</v>
      </c>
      <c r="D281" s="16" t="str">
        <f t="shared" si="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услуг1711100000810</v>
      </c>
      <c r="E281" s="15">
        <v>-11800</v>
      </c>
      <c r="F281" s="15">
        <v>0</v>
      </c>
      <c r="G281" s="15">
        <v>0</v>
      </c>
    </row>
    <row r="282" spans="1:7" ht="34.5" customHeight="1" thickBot="1" x14ac:dyDescent="0.25">
      <c r="A282" s="13" t="s">
        <v>471</v>
      </c>
      <c r="B282" s="15">
        <v>1711200000</v>
      </c>
      <c r="C282" s="16"/>
      <c r="D282" s="16" t="str">
        <f t="shared" si="4"/>
        <v>Развитие семеноводства сельскохозяйственных культур Удмуртской Республики1711200000</v>
      </c>
      <c r="E282" s="15">
        <v>-1000</v>
      </c>
      <c r="F282" s="15">
        <v>0</v>
      </c>
      <c r="G282" s="15">
        <v>0</v>
      </c>
    </row>
    <row r="283" spans="1:7" ht="34.5" customHeight="1" thickBot="1" x14ac:dyDescent="0.25">
      <c r="A283" s="13" t="s">
        <v>256</v>
      </c>
      <c r="B283" s="15">
        <v>1711200000</v>
      </c>
      <c r="C283" s="15">
        <v>810</v>
      </c>
      <c r="D283" s="16" t="str">
        <f t="shared" si="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услуг1711200000810</v>
      </c>
      <c r="E283" s="15">
        <v>-1000</v>
      </c>
      <c r="F283" s="15">
        <v>0</v>
      </c>
      <c r="G283" s="15">
        <v>0</v>
      </c>
    </row>
    <row r="284" spans="1:7" ht="34.5" customHeight="1" thickBot="1" x14ac:dyDescent="0.25">
      <c r="A284" s="14" t="s">
        <v>95</v>
      </c>
      <c r="B284" s="15">
        <v>1740000000</v>
      </c>
      <c r="C284" s="16"/>
      <c r="D284" s="16" t="str">
        <f t="shared" si="4"/>
        <v>Подпрограмма "Техническая и технологическая модернизация, инновационное развитие"1740000000</v>
      </c>
      <c r="E284" s="15">
        <v>-14700</v>
      </c>
      <c r="F284" s="15">
        <v>0</v>
      </c>
      <c r="G284" s="15">
        <v>0</v>
      </c>
    </row>
    <row r="285" spans="1:7" ht="34.5" customHeight="1" thickBot="1" x14ac:dyDescent="0.25">
      <c r="A285" s="13" t="s">
        <v>477</v>
      </c>
      <c r="B285" s="15">
        <v>1740500000</v>
      </c>
      <c r="C285" s="16"/>
      <c r="D285" s="16" t="str">
        <f t="shared" si="4"/>
        <v>Газификация зерноочистительно-сушильных комплексов1740500000</v>
      </c>
      <c r="E285" s="15">
        <v>-14700</v>
      </c>
      <c r="F285" s="15">
        <v>0</v>
      </c>
      <c r="G285" s="15">
        <v>0</v>
      </c>
    </row>
    <row r="286" spans="1:7" ht="34.5" customHeight="1" thickBot="1" x14ac:dyDescent="0.25">
      <c r="A286" s="13" t="s">
        <v>256</v>
      </c>
      <c r="B286" s="15">
        <v>1740500000</v>
      </c>
      <c r="C286" s="15">
        <v>810</v>
      </c>
      <c r="D286" s="16" t="str">
        <f t="shared" si="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услуг1740500000810</v>
      </c>
      <c r="E286" s="15">
        <v>-14700</v>
      </c>
      <c r="F286" s="15">
        <v>0</v>
      </c>
      <c r="G286" s="15">
        <v>0</v>
      </c>
    </row>
    <row r="287" spans="1:7" ht="34.5" customHeight="1" thickBot="1" x14ac:dyDescent="0.25">
      <c r="A287" s="14" t="s">
        <v>93</v>
      </c>
      <c r="B287" s="15">
        <v>1760000000</v>
      </c>
      <c r="C287" s="16"/>
      <c r="D287" s="16" t="str">
        <f t="shared" si="4"/>
        <v>Подпрограмма "Обеспечение эпизоотического, ветеринарно-санитарного благополучия"1760000000</v>
      </c>
      <c r="E287" s="15">
        <v>-22.5</v>
      </c>
      <c r="F287" s="15">
        <v>0</v>
      </c>
      <c r="G287" s="15">
        <v>0</v>
      </c>
    </row>
    <row r="288" spans="1:7" ht="34.5" customHeight="1" thickBot="1" x14ac:dyDescent="0.25">
      <c r="A288" s="13" t="s">
        <v>482</v>
      </c>
      <c r="B288" s="15">
        <v>1760600000</v>
      </c>
      <c r="C288" s="16"/>
      <c r="D288" s="16" t="str">
        <f t="shared" si="4"/>
        <v>Обеспечение безопасности скотомогильников (биотермических ям) и мест захоронений животных, павших от сибирской язвы1760600000</v>
      </c>
      <c r="E288" s="15">
        <v>-22.5</v>
      </c>
      <c r="F288" s="15">
        <v>0</v>
      </c>
      <c r="G288" s="15">
        <v>0</v>
      </c>
    </row>
    <row r="289" spans="1:7" ht="34.5" customHeight="1" thickBot="1" x14ac:dyDescent="0.25">
      <c r="A289" s="13" t="s">
        <v>170</v>
      </c>
      <c r="B289" s="15">
        <v>1760600000</v>
      </c>
      <c r="C289" s="15">
        <v>240</v>
      </c>
      <c r="D289" s="16" t="str">
        <f t="shared" si="4"/>
        <v>Иные закупки товаров, работ и услуг для обеспечения государственных (муниципальных) нужд1760600000240</v>
      </c>
      <c r="E289" s="15">
        <v>-22.5</v>
      </c>
      <c r="F289" s="15">
        <v>0</v>
      </c>
      <c r="G289" s="15">
        <v>0</v>
      </c>
    </row>
    <row r="290" spans="1:7" ht="34.5" customHeight="1" thickBot="1" x14ac:dyDescent="0.25">
      <c r="A290" s="14" t="s">
        <v>89</v>
      </c>
      <c r="B290" s="15" t="s">
        <v>7</v>
      </c>
      <c r="C290" s="16"/>
      <c r="D290" s="16" t="str">
        <f t="shared" si="4"/>
        <v>Подпрограмма "Стимулирование инвестиционной деятельности в агропромышленном комплексе"17Д0000000</v>
      </c>
      <c r="E290" s="15">
        <v>-40000</v>
      </c>
      <c r="F290" s="15">
        <v>0</v>
      </c>
      <c r="G290" s="15">
        <v>0</v>
      </c>
    </row>
    <row r="291" spans="1:7" ht="34.5" customHeight="1" thickBot="1" x14ac:dyDescent="0.25">
      <c r="A291" s="13" t="s">
        <v>502</v>
      </c>
      <c r="B291" s="15" t="s">
        <v>503</v>
      </c>
      <c r="C291" s="16"/>
      <c r="D291" s="16" t="str">
        <f t="shared" si="4"/>
        <v>Поддержка экспортно ориентированных производств17Д0400000</v>
      </c>
      <c r="E291" s="15">
        <v>-40000</v>
      </c>
      <c r="F291" s="15">
        <v>0</v>
      </c>
      <c r="G291" s="15">
        <v>0</v>
      </c>
    </row>
    <row r="292" spans="1:7" ht="34.5" customHeight="1" thickBot="1" x14ac:dyDescent="0.25">
      <c r="A292" s="13" t="s">
        <v>256</v>
      </c>
      <c r="B292" s="15" t="s">
        <v>503</v>
      </c>
      <c r="C292" s="15">
        <v>810</v>
      </c>
      <c r="D292" s="16" t="str">
        <f t="shared" si="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услуг17Д0400000810</v>
      </c>
      <c r="E292" s="15">
        <v>-40000</v>
      </c>
      <c r="F292" s="15">
        <v>0</v>
      </c>
      <c r="G292" s="15">
        <v>0</v>
      </c>
    </row>
    <row r="293" spans="1:7" ht="34.5" customHeight="1" thickBot="1" x14ac:dyDescent="0.25">
      <c r="A293" s="14" t="s">
        <v>88</v>
      </c>
      <c r="B293" s="15" t="s">
        <v>8</v>
      </c>
      <c r="C293" s="16"/>
      <c r="D293" s="16" t="str">
        <f t="shared" si="4"/>
        <v>Подпрограмма "Комплексное развитие сельских территорий"17Ж0000000</v>
      </c>
      <c r="E293" s="15">
        <v>44051.9</v>
      </c>
      <c r="F293" s="15">
        <v>0.1</v>
      </c>
      <c r="G293" s="15">
        <v>0</v>
      </c>
    </row>
    <row r="294" spans="1:7" ht="34.5" customHeight="1" thickBot="1" x14ac:dyDescent="0.25">
      <c r="A294" s="13" t="s">
        <v>514</v>
      </c>
      <c r="B294" s="15" t="s">
        <v>515</v>
      </c>
      <c r="C294" s="16"/>
      <c r="D294" s="16" t="str">
        <f t="shared" si="4"/>
        <v>Развитие транспортной инфраструктуры на сельских территориях17Ж0400000</v>
      </c>
      <c r="E294" s="15">
        <v>30777.8</v>
      </c>
      <c r="F294" s="15">
        <v>0</v>
      </c>
      <c r="G294" s="15">
        <v>0</v>
      </c>
    </row>
    <row r="295" spans="1:7" ht="34.5" customHeight="1" thickBot="1" x14ac:dyDescent="0.25">
      <c r="A295" s="13" t="s">
        <v>188</v>
      </c>
      <c r="B295" s="15" t="s">
        <v>515</v>
      </c>
      <c r="C295" s="15">
        <v>410</v>
      </c>
      <c r="D295" s="16" t="str">
        <f t="shared" si="4"/>
        <v>Бюджетные инвестиции17Ж0400000410</v>
      </c>
      <c r="E295" s="15">
        <v>30777.8</v>
      </c>
      <c r="F295" s="15">
        <v>0</v>
      </c>
      <c r="G295" s="15">
        <v>0</v>
      </c>
    </row>
    <row r="296" spans="1:7" ht="34.5" customHeight="1" thickBot="1" x14ac:dyDescent="0.25">
      <c r="A296" s="13" t="s">
        <v>516</v>
      </c>
      <c r="B296" s="15" t="s">
        <v>517</v>
      </c>
      <c r="C296" s="16"/>
      <c r="D296" s="16" t="str">
        <f t="shared" si="4"/>
        <v>Благоустройство сельских территорий17Ж0500000</v>
      </c>
      <c r="E296" s="15">
        <v>0</v>
      </c>
      <c r="F296" s="15">
        <v>0</v>
      </c>
      <c r="G296" s="15">
        <v>0</v>
      </c>
    </row>
    <row r="297" spans="1:7" ht="34.5" customHeight="1" thickBot="1" x14ac:dyDescent="0.25">
      <c r="A297" s="13" t="s">
        <v>518</v>
      </c>
      <c r="B297" s="15" t="s">
        <v>519</v>
      </c>
      <c r="C297" s="16"/>
      <c r="D297" s="16" t="str">
        <f t="shared" si="4"/>
        <v>Обеспечение комплексного развития сельских территорий (мероприятие по благоустройству сельских территорий)17Ж05R5769</v>
      </c>
      <c r="E297" s="15">
        <v>0</v>
      </c>
      <c r="F297" s="15">
        <v>0</v>
      </c>
      <c r="G297" s="15">
        <v>0</v>
      </c>
    </row>
    <row r="298" spans="1:7" ht="34.5" customHeight="1" thickBot="1" x14ac:dyDescent="0.25">
      <c r="A298" s="13" t="s">
        <v>249</v>
      </c>
      <c r="B298" s="15" t="s">
        <v>519</v>
      </c>
      <c r="C298" s="15">
        <v>520</v>
      </c>
      <c r="D298" s="16" t="str">
        <f t="shared" si="4"/>
        <v>Субсидии17Ж05R5769520</v>
      </c>
      <c r="E298" s="15">
        <v>0</v>
      </c>
      <c r="F298" s="15">
        <v>0</v>
      </c>
      <c r="G298" s="15">
        <v>0</v>
      </c>
    </row>
    <row r="299" spans="1:7" ht="34.5" customHeight="1" thickBot="1" x14ac:dyDescent="0.25">
      <c r="A299" s="13" t="s">
        <v>520</v>
      </c>
      <c r="B299" s="15" t="s">
        <v>521</v>
      </c>
      <c r="C299" s="16"/>
      <c r="D299" s="16" t="str">
        <f t="shared" si="4"/>
        <v>Современный облик сельских территорий17Ж0600000</v>
      </c>
      <c r="E299" s="15">
        <v>13274.1</v>
      </c>
      <c r="F299" s="15">
        <v>0.1</v>
      </c>
      <c r="G299" s="15">
        <v>0</v>
      </c>
    </row>
    <row r="300" spans="1:7" ht="34.5" customHeight="1" thickBot="1" x14ac:dyDescent="0.25">
      <c r="A300" s="13" t="s">
        <v>522</v>
      </c>
      <c r="B300" s="15" t="s">
        <v>523</v>
      </c>
      <c r="C300" s="16"/>
      <c r="D300" s="16" t="str">
        <f t="shared" si="4"/>
        <v>Обеспечение комплексного развития сельских территорий (современный облик сельских территорий)17Ж06R576А</v>
      </c>
      <c r="E300" s="15">
        <v>0.5</v>
      </c>
      <c r="F300" s="15">
        <v>0.1</v>
      </c>
      <c r="G300" s="15">
        <v>0</v>
      </c>
    </row>
    <row r="301" spans="1:7" ht="34.5" customHeight="1" thickBot="1" x14ac:dyDescent="0.25">
      <c r="A301" s="13" t="s">
        <v>249</v>
      </c>
      <c r="B301" s="15" t="s">
        <v>523</v>
      </c>
      <c r="C301" s="15">
        <v>520</v>
      </c>
      <c r="D301" s="16" t="str">
        <f t="shared" si="4"/>
        <v>Субсидии17Ж06R576А520</v>
      </c>
      <c r="E301" s="15">
        <v>0.5</v>
      </c>
      <c r="F301" s="15">
        <v>0.1</v>
      </c>
      <c r="G301" s="15">
        <v>0</v>
      </c>
    </row>
    <row r="302" spans="1:7" ht="34.5" customHeight="1" thickBot="1" x14ac:dyDescent="0.25">
      <c r="A302" s="13" t="s">
        <v>830</v>
      </c>
      <c r="B302" s="15" t="s">
        <v>831</v>
      </c>
      <c r="C302" s="16"/>
      <c r="D302" s="16" t="str">
        <f t="shared" si="4"/>
        <v>Реализация проектов комплексного развития сельских территорий ведомственного проекта "Современный облик сельских территорий" за счет средств резервного фонда Правительства Российской Федерации17Ж06R635F</v>
      </c>
      <c r="E302" s="15">
        <v>13273.6</v>
      </c>
      <c r="F302" s="15">
        <v>0</v>
      </c>
      <c r="G302" s="15">
        <v>0</v>
      </c>
    </row>
    <row r="303" spans="1:7" ht="34.5" customHeight="1" thickBot="1" x14ac:dyDescent="0.25">
      <c r="A303" s="13" t="s">
        <v>249</v>
      </c>
      <c r="B303" s="15" t="s">
        <v>831</v>
      </c>
      <c r="C303" s="15">
        <v>520</v>
      </c>
      <c r="D303" s="16" t="str">
        <f t="shared" si="4"/>
        <v>Субсидии17Ж06R635F520</v>
      </c>
      <c r="E303" s="15">
        <v>13273.6</v>
      </c>
      <c r="F303" s="15">
        <v>0</v>
      </c>
      <c r="G303" s="15">
        <v>0</v>
      </c>
    </row>
    <row r="304" spans="1:7" ht="34.5" customHeight="1" thickBot="1" x14ac:dyDescent="0.25">
      <c r="A304" s="14" t="s">
        <v>832</v>
      </c>
      <c r="B304" s="15" t="s">
        <v>833</v>
      </c>
      <c r="C304" s="16"/>
      <c r="D304" s="16" t="str">
        <f t="shared" si="4"/>
        <v>Подпрограмма "Развитие отраслей пищевой и перерабатывающей промышленности"17И0000000</v>
      </c>
      <c r="E304" s="15">
        <v>39817.300000000003</v>
      </c>
      <c r="F304" s="15">
        <v>0</v>
      </c>
      <c r="G304" s="15">
        <v>0</v>
      </c>
    </row>
    <row r="305" spans="1:7" ht="34.5" customHeight="1" thickBot="1" x14ac:dyDescent="0.25">
      <c r="A305" s="13" t="s">
        <v>834</v>
      </c>
      <c r="B305" s="15" t="s">
        <v>835</v>
      </c>
      <c r="C305" s="16"/>
      <c r="D305" s="16" t="str">
        <f t="shared" si="4"/>
        <v>Государственная поддержка отраслей пищевой и агропромышленной переработки17И0100000</v>
      </c>
      <c r="E305" s="15">
        <v>39817.300000000003</v>
      </c>
      <c r="F305" s="15">
        <v>0</v>
      </c>
      <c r="G305" s="15">
        <v>0</v>
      </c>
    </row>
    <row r="306" spans="1:7" ht="34.5" customHeight="1" thickBot="1" x14ac:dyDescent="0.25">
      <c r="A306" s="13" t="s">
        <v>256</v>
      </c>
      <c r="B306" s="15" t="s">
        <v>835</v>
      </c>
      <c r="C306" s="15">
        <v>810</v>
      </c>
      <c r="D306" s="16" t="str">
        <f t="shared" si="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услуг17И0100000810</v>
      </c>
      <c r="E306" s="15">
        <v>39817.300000000003</v>
      </c>
      <c r="F306" s="15">
        <v>0</v>
      </c>
      <c r="G306" s="15">
        <v>0</v>
      </c>
    </row>
    <row r="307" spans="1:7" ht="34.5" customHeight="1" thickBot="1" x14ac:dyDescent="0.25">
      <c r="A307" s="14" t="s">
        <v>87</v>
      </c>
      <c r="B307" s="15">
        <v>2000000000</v>
      </c>
      <c r="C307" s="16"/>
      <c r="D307" s="16" t="str">
        <f t="shared" si="4"/>
        <v>Государственная программа Удмуртской Республики "Энергоэффективность и развитие энергетики в Удмуртской Республике"2000000000</v>
      </c>
      <c r="E307" s="15">
        <v>0</v>
      </c>
      <c r="F307" s="15">
        <v>0</v>
      </c>
      <c r="G307" s="15">
        <v>0</v>
      </c>
    </row>
    <row r="308" spans="1:7" ht="34.5" customHeight="1" thickBot="1" x14ac:dyDescent="0.25">
      <c r="A308" s="14" t="s">
        <v>86</v>
      </c>
      <c r="B308" s="15">
        <v>2010000000</v>
      </c>
      <c r="C308" s="16"/>
      <c r="D308" s="16" t="str">
        <f t="shared" si="4"/>
        <v>Подпрограмма "Энергосбережение и повышение энергетической эффективности в Удмуртской Республике"2010000000</v>
      </c>
      <c r="E308" s="15">
        <v>0</v>
      </c>
      <c r="F308" s="15">
        <v>0</v>
      </c>
      <c r="G308" s="15">
        <v>0</v>
      </c>
    </row>
    <row r="309" spans="1:7" ht="34.5" customHeight="1" thickBot="1" x14ac:dyDescent="0.25">
      <c r="A309" s="13" t="s">
        <v>524</v>
      </c>
      <c r="B309" s="15">
        <v>2010500000</v>
      </c>
      <c r="C309" s="16"/>
      <c r="D309" s="16" t="str">
        <f t="shared" si="4"/>
        <v>Предоставление субсидий бюджетам муниципальных образований в Удмуртской Республике на реализацию муниципальных программ энергосбережения и повышения энергетической эффективности2010500000</v>
      </c>
      <c r="E309" s="15">
        <v>0</v>
      </c>
      <c r="F309" s="15">
        <v>0</v>
      </c>
      <c r="G309" s="15">
        <v>0</v>
      </c>
    </row>
    <row r="310" spans="1:7" ht="34.5" customHeight="1" thickBot="1" x14ac:dyDescent="0.25">
      <c r="A310" s="13" t="s">
        <v>525</v>
      </c>
      <c r="B310" s="15">
        <v>2010505770</v>
      </c>
      <c r="C310" s="16"/>
      <c r="D310" s="16" t="str">
        <f t="shared" si="4"/>
        <v>Реализация энергоэффективных технических мероприятий в организациях, финансируемых за счет средств бюджетов муниципальных образований в Удмуртской Республике2010505770</v>
      </c>
      <c r="E310" s="15">
        <v>0</v>
      </c>
      <c r="F310" s="15">
        <v>0</v>
      </c>
      <c r="G310" s="15">
        <v>0</v>
      </c>
    </row>
    <row r="311" spans="1:7" ht="34.5" customHeight="1" thickBot="1" x14ac:dyDescent="0.25">
      <c r="A311" s="13" t="s">
        <v>249</v>
      </c>
      <c r="B311" s="15">
        <v>2010505770</v>
      </c>
      <c r="C311" s="15">
        <v>520</v>
      </c>
      <c r="D311" s="16" t="str">
        <f t="shared" si="4"/>
        <v>Субсидии2010505770520</v>
      </c>
      <c r="E311" s="15">
        <v>0</v>
      </c>
      <c r="F311" s="15">
        <v>0</v>
      </c>
      <c r="G311" s="15">
        <v>0</v>
      </c>
    </row>
    <row r="312" spans="1:7" ht="34.5" customHeight="1" thickBot="1" x14ac:dyDescent="0.25">
      <c r="A312" s="14" t="s">
        <v>83</v>
      </c>
      <c r="B312" s="15">
        <v>2100000000</v>
      </c>
      <c r="C312" s="16"/>
      <c r="D312" s="16" t="str">
        <f t="shared" si="4"/>
        <v>Государственная программа Удмуртской Республики "Развитие транспортной системы Удмуртской Республики"2100000000</v>
      </c>
      <c r="E312" s="15">
        <v>586277</v>
      </c>
      <c r="F312" s="15">
        <v>412983.5</v>
      </c>
      <c r="G312" s="15">
        <v>3911.1</v>
      </c>
    </row>
    <row r="313" spans="1:7" ht="34.5" customHeight="1" thickBot="1" x14ac:dyDescent="0.25">
      <c r="A313" s="14" t="s">
        <v>82</v>
      </c>
      <c r="B313" s="15">
        <v>2110000000</v>
      </c>
      <c r="C313" s="16"/>
      <c r="D313" s="16" t="str">
        <f t="shared" si="4"/>
        <v>Подпрограмма "Комплексное развитие транспорта"2110000000</v>
      </c>
      <c r="E313" s="15">
        <v>0</v>
      </c>
      <c r="F313" s="15">
        <v>0</v>
      </c>
      <c r="G313" s="15">
        <v>3911.1</v>
      </c>
    </row>
    <row r="314" spans="1:7" ht="34.5" customHeight="1" thickBot="1" x14ac:dyDescent="0.25">
      <c r="A314" s="13" t="s">
        <v>530</v>
      </c>
      <c r="B314" s="15">
        <v>2110100000</v>
      </c>
      <c r="C314" s="16"/>
      <c r="D314" s="16" t="str">
        <f t="shared" si="4"/>
        <v>Развитие автомобильного и электрического транспорта2110100000</v>
      </c>
      <c r="E314" s="15">
        <v>0</v>
      </c>
      <c r="F314" s="15">
        <v>0</v>
      </c>
      <c r="G314" s="15">
        <v>0</v>
      </c>
    </row>
    <row r="315" spans="1:7" ht="34.5" customHeight="1" thickBot="1" x14ac:dyDescent="0.25">
      <c r="A315" s="13" t="s">
        <v>256</v>
      </c>
      <c r="B315" s="15">
        <v>2110100000</v>
      </c>
      <c r="C315" s="15">
        <v>810</v>
      </c>
      <c r="D315" s="16" t="str">
        <f t="shared" si="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услуг2110100000810</v>
      </c>
      <c r="E315" s="15">
        <v>0</v>
      </c>
      <c r="F315" s="15">
        <v>0</v>
      </c>
      <c r="G315" s="15">
        <v>0</v>
      </c>
    </row>
    <row r="316" spans="1:7" ht="34.5" customHeight="1" thickBot="1" x14ac:dyDescent="0.25">
      <c r="A316" s="13" t="s">
        <v>533</v>
      </c>
      <c r="B316" s="15">
        <v>2110200000</v>
      </c>
      <c r="C316" s="16"/>
      <c r="D316" s="16" t="str">
        <f t="shared" si="4"/>
        <v>Развитие железнодорожного транспорта2110200000</v>
      </c>
      <c r="E316" s="15">
        <v>0</v>
      </c>
      <c r="F316" s="15">
        <v>0</v>
      </c>
      <c r="G316" s="15">
        <v>3911.1</v>
      </c>
    </row>
    <row r="317" spans="1:7" ht="34.5" customHeight="1" thickBot="1" x14ac:dyDescent="0.25">
      <c r="A317" s="13" t="s">
        <v>256</v>
      </c>
      <c r="B317" s="15">
        <v>2110200000</v>
      </c>
      <c r="C317" s="15">
        <v>810</v>
      </c>
      <c r="D317" s="16" t="str">
        <f t="shared" si="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услуг2110200000810</v>
      </c>
      <c r="E317" s="15">
        <v>0</v>
      </c>
      <c r="F317" s="15">
        <v>0</v>
      </c>
      <c r="G317" s="15">
        <v>3911.1</v>
      </c>
    </row>
    <row r="318" spans="1:7" ht="34.5" customHeight="1" thickBot="1" x14ac:dyDescent="0.25">
      <c r="A318" s="14" t="s">
        <v>81</v>
      </c>
      <c r="B318" s="15">
        <v>2120000000</v>
      </c>
      <c r="C318" s="16"/>
      <c r="D318" s="16" t="str">
        <f t="shared" si="4"/>
        <v>Подпрограмма "Развитие дорожного хозяйства"2120000000</v>
      </c>
      <c r="E318" s="15">
        <v>500888.3</v>
      </c>
      <c r="F318" s="15">
        <v>412983.5</v>
      </c>
      <c r="G318" s="15">
        <v>0</v>
      </c>
    </row>
    <row r="319" spans="1:7" ht="34.5" customHeight="1" thickBot="1" x14ac:dyDescent="0.25">
      <c r="A319" s="13" t="s">
        <v>536</v>
      </c>
      <c r="B319" s="15">
        <v>2120100000</v>
      </c>
      <c r="C319" s="16"/>
      <c r="D319" s="16" t="str">
        <f t="shared" si="4"/>
        <v>Мероприятия по развитию автомобильных дорог Удмуртской Республики2120100000</v>
      </c>
      <c r="E319" s="15">
        <v>846050.1</v>
      </c>
      <c r="F319" s="15">
        <v>412983.5</v>
      </c>
      <c r="G319" s="15">
        <v>0</v>
      </c>
    </row>
    <row r="320" spans="1:7" ht="34.5" customHeight="1" thickBot="1" x14ac:dyDescent="0.25">
      <c r="A320" s="13" t="s">
        <v>170</v>
      </c>
      <c r="B320" s="15">
        <v>2120100000</v>
      </c>
      <c r="C320" s="15">
        <v>240</v>
      </c>
      <c r="D320" s="16" t="str">
        <f t="shared" si="4"/>
        <v>Иные закупки товаров, работ и услуг для обеспечения государственных (муниципальных) нужд2120100000240</v>
      </c>
      <c r="E320" s="15">
        <v>491594.5</v>
      </c>
      <c r="F320" s="15">
        <v>412983.5</v>
      </c>
      <c r="G320" s="15">
        <v>0</v>
      </c>
    </row>
    <row r="321" spans="1:7" ht="34.5" customHeight="1" thickBot="1" x14ac:dyDescent="0.25">
      <c r="A321" s="13" t="s">
        <v>188</v>
      </c>
      <c r="B321" s="15">
        <v>2120100000</v>
      </c>
      <c r="C321" s="15">
        <v>410</v>
      </c>
      <c r="D321" s="16" t="str">
        <f t="shared" si="4"/>
        <v>Бюджетные инвестиции2120100000410</v>
      </c>
      <c r="E321" s="15">
        <v>345602.1</v>
      </c>
      <c r="F321" s="15">
        <v>0</v>
      </c>
      <c r="G321" s="15">
        <v>0</v>
      </c>
    </row>
    <row r="322" spans="1:7" ht="34.5" customHeight="1" thickBot="1" x14ac:dyDescent="0.25">
      <c r="A322" s="13" t="s">
        <v>537</v>
      </c>
      <c r="B322" s="15">
        <v>2120104650</v>
      </c>
      <c r="C322" s="16"/>
      <c r="D322" s="16" t="str">
        <f t="shared" si="4"/>
        <v>Развитие сети автомобильных дорог Удмуртской Республики2120104650</v>
      </c>
      <c r="E322" s="15">
        <v>8853.5</v>
      </c>
      <c r="F322" s="15">
        <v>0</v>
      </c>
      <c r="G322" s="15">
        <v>0</v>
      </c>
    </row>
    <row r="323" spans="1:7" ht="34.5" customHeight="1" thickBot="1" x14ac:dyDescent="0.25">
      <c r="A323" s="13" t="s">
        <v>249</v>
      </c>
      <c r="B323" s="15">
        <v>2120104650</v>
      </c>
      <c r="C323" s="15">
        <v>520</v>
      </c>
      <c r="D323" s="16" t="str">
        <f t="shared" ref="D323:D386" si="5">A323&amp;B323&amp;C323</f>
        <v>Субсидии2120104650520</v>
      </c>
      <c r="E323" s="15">
        <v>8853.5</v>
      </c>
      <c r="F323" s="15">
        <v>0</v>
      </c>
      <c r="G323" s="15">
        <v>0</v>
      </c>
    </row>
    <row r="324" spans="1:7" ht="34.5" customHeight="1" thickBot="1" x14ac:dyDescent="0.25">
      <c r="A324" s="13" t="s">
        <v>289</v>
      </c>
      <c r="B324" s="15">
        <v>2120200000</v>
      </c>
      <c r="C324" s="16"/>
      <c r="D324" s="16" t="str">
        <f t="shared" si="5"/>
        <v>Уплата налогов2120200000</v>
      </c>
      <c r="E324" s="15">
        <v>116103.3</v>
      </c>
      <c r="F324" s="15">
        <v>0</v>
      </c>
      <c r="G324" s="15">
        <v>0</v>
      </c>
    </row>
    <row r="325" spans="1:7" ht="34.5" customHeight="1" thickBot="1" x14ac:dyDescent="0.25">
      <c r="A325" s="13" t="s">
        <v>199</v>
      </c>
      <c r="B325" s="15">
        <v>2120200000</v>
      </c>
      <c r="C325" s="15">
        <v>850</v>
      </c>
      <c r="D325" s="16" t="str">
        <f t="shared" si="5"/>
        <v>Уплата налогов, сборов и иных платежей2120200000850</v>
      </c>
      <c r="E325" s="15">
        <v>116103.3</v>
      </c>
      <c r="F325" s="15">
        <v>0</v>
      </c>
      <c r="G325" s="15">
        <v>0</v>
      </c>
    </row>
    <row r="326" spans="1:7" ht="34.5" customHeight="1" thickBot="1" x14ac:dyDescent="0.25">
      <c r="A326" s="13" t="s">
        <v>538</v>
      </c>
      <c r="B326" s="15">
        <v>2120300000</v>
      </c>
      <c r="C326" s="16"/>
      <c r="D326" s="16" t="str">
        <f t="shared" si="5"/>
        <v>Содержание автомобильных дорог и приобретение дорожной техники2120300000</v>
      </c>
      <c r="E326" s="15">
        <v>149851</v>
      </c>
      <c r="F326" s="15">
        <v>0</v>
      </c>
      <c r="G326" s="15">
        <v>0</v>
      </c>
    </row>
    <row r="327" spans="1:7" ht="34.5" customHeight="1" thickBot="1" x14ac:dyDescent="0.25">
      <c r="A327" s="13" t="s">
        <v>170</v>
      </c>
      <c r="B327" s="15">
        <v>2120300000</v>
      </c>
      <c r="C327" s="15">
        <v>240</v>
      </c>
      <c r="D327" s="16" t="str">
        <f t="shared" si="5"/>
        <v>Иные закупки товаров, работ и услуг для обеспечения государственных (муниципальных) нужд2120300000240</v>
      </c>
      <c r="E327" s="15">
        <v>149851</v>
      </c>
      <c r="F327" s="15">
        <v>0</v>
      </c>
      <c r="G327" s="15">
        <v>0</v>
      </c>
    </row>
    <row r="328" spans="1:7" ht="34.5" customHeight="1" thickBot="1" x14ac:dyDescent="0.25">
      <c r="A328" s="13" t="s">
        <v>540</v>
      </c>
      <c r="B328" s="15">
        <v>2120500000</v>
      </c>
      <c r="C328" s="16"/>
      <c r="D328" s="16" t="str">
        <f t="shared" si="5"/>
        <v>Содержание подведомственных учреждений2120500000</v>
      </c>
      <c r="E328" s="15">
        <v>1305.0999999999999</v>
      </c>
      <c r="F328" s="15">
        <v>0</v>
      </c>
      <c r="G328" s="15">
        <v>0</v>
      </c>
    </row>
    <row r="329" spans="1:7" ht="34.5" customHeight="1" thickBot="1" x14ac:dyDescent="0.25">
      <c r="A329" s="13" t="s">
        <v>170</v>
      </c>
      <c r="B329" s="15">
        <v>2120500000</v>
      </c>
      <c r="C329" s="15">
        <v>240</v>
      </c>
      <c r="D329" s="16" t="str">
        <f t="shared" si="5"/>
        <v>Иные закупки товаров, работ и услуг для обеспечения государственных (муниципальных) нужд2120500000240</v>
      </c>
      <c r="E329" s="15">
        <v>1305.0999999999999</v>
      </c>
      <c r="F329" s="15">
        <v>0</v>
      </c>
      <c r="G329" s="15">
        <v>0</v>
      </c>
    </row>
    <row r="330" spans="1:7" ht="34.5" customHeight="1" thickBot="1" x14ac:dyDescent="0.25">
      <c r="A330" s="13" t="s">
        <v>542</v>
      </c>
      <c r="B330" s="15" t="s">
        <v>543</v>
      </c>
      <c r="C330" s="16"/>
      <c r="D330" s="16" t="str">
        <f t="shared" si="5"/>
        <v>Федеральный проект "Региональная и местная дорожная сеть"212R100000</v>
      </c>
      <c r="E330" s="15">
        <v>-612421.19999999995</v>
      </c>
      <c r="F330" s="15">
        <v>0</v>
      </c>
      <c r="G330" s="15">
        <v>0</v>
      </c>
    </row>
    <row r="331" spans="1:7" ht="34.5" customHeight="1" thickBot="1" x14ac:dyDescent="0.25">
      <c r="A331" s="13" t="s">
        <v>170</v>
      </c>
      <c r="B331" s="15" t="s">
        <v>543</v>
      </c>
      <c r="C331" s="15">
        <v>240</v>
      </c>
      <c r="D331" s="16" t="str">
        <f t="shared" si="5"/>
        <v>Иные закупки товаров, работ и услуг для обеспечения государственных (муниципальных) нужд212R100000240</v>
      </c>
      <c r="E331" s="15">
        <v>-612421.19999999995</v>
      </c>
      <c r="F331" s="15">
        <v>0</v>
      </c>
      <c r="G331" s="15">
        <v>0</v>
      </c>
    </row>
    <row r="332" spans="1:7" ht="34.5" customHeight="1" thickBot="1" x14ac:dyDescent="0.25">
      <c r="A332" s="14" t="s">
        <v>80</v>
      </c>
      <c r="B332" s="15">
        <v>2140000000</v>
      </c>
      <c r="C332" s="16"/>
      <c r="D332" s="16" t="str">
        <f t="shared" si="5"/>
        <v>Подпрограмма "Повышение безопасности дорожного движения"2140000000</v>
      </c>
      <c r="E332" s="15">
        <v>85388.7</v>
      </c>
      <c r="F332" s="15">
        <v>0</v>
      </c>
      <c r="G332" s="15">
        <v>0</v>
      </c>
    </row>
    <row r="333" spans="1:7" ht="34.5" customHeight="1" thickBot="1" x14ac:dyDescent="0.25">
      <c r="A333" s="13" t="s">
        <v>548</v>
      </c>
      <c r="B333" s="15">
        <v>2140100000</v>
      </c>
      <c r="C333" s="16"/>
      <c r="D333" s="16" t="str">
        <f t="shared" si="5"/>
        <v>Оснащение системами автоматического контроля и выявления нарушений правил дорожного движения улично-дорожной сети городов и иных населенных пунктов, дорог регионального и межмуниципального значения2140100000</v>
      </c>
      <c r="E333" s="15">
        <v>78897.7</v>
      </c>
      <c r="F333" s="15">
        <v>0</v>
      </c>
      <c r="G333" s="15">
        <v>0</v>
      </c>
    </row>
    <row r="334" spans="1:7" ht="34.5" customHeight="1" thickBot="1" x14ac:dyDescent="0.25">
      <c r="A334" s="13" t="s">
        <v>170</v>
      </c>
      <c r="B334" s="15">
        <v>2140100000</v>
      </c>
      <c r="C334" s="15">
        <v>240</v>
      </c>
      <c r="D334" s="16" t="str">
        <f t="shared" si="5"/>
        <v>Иные закупки товаров, работ и услуг для обеспечения государственных (муниципальных) нужд2140100000240</v>
      </c>
      <c r="E334" s="15">
        <v>78897.7</v>
      </c>
      <c r="F334" s="15">
        <v>0</v>
      </c>
      <c r="G334" s="15">
        <v>0</v>
      </c>
    </row>
    <row r="335" spans="1:7" ht="34.5" customHeight="1" thickBot="1" x14ac:dyDescent="0.25">
      <c r="A335" s="13" t="s">
        <v>549</v>
      </c>
      <c r="B335" s="15">
        <v>2140300000</v>
      </c>
      <c r="C335" s="16"/>
      <c r="D335" s="16" t="str">
        <f t="shared" si="5"/>
        <v>Развитие системы организации движения транспортных средств и пешеходов, повышение безопасности дорожных условий2140300000</v>
      </c>
      <c r="E335" s="15">
        <v>1140.9000000000001</v>
      </c>
      <c r="F335" s="15">
        <v>0</v>
      </c>
      <c r="G335" s="15">
        <v>0</v>
      </c>
    </row>
    <row r="336" spans="1:7" ht="34.5" customHeight="1" thickBot="1" x14ac:dyDescent="0.25">
      <c r="A336" s="13" t="s">
        <v>170</v>
      </c>
      <c r="B336" s="15">
        <v>2140300000</v>
      </c>
      <c r="C336" s="15">
        <v>240</v>
      </c>
      <c r="D336" s="16" t="str">
        <f t="shared" si="5"/>
        <v>Иные закупки товаров, работ и услуг для обеспечения государственных (муниципальных) нужд2140300000240</v>
      </c>
      <c r="E336" s="15">
        <v>1140.9000000000001</v>
      </c>
      <c r="F336" s="15">
        <v>0</v>
      </c>
      <c r="G336" s="15">
        <v>0</v>
      </c>
    </row>
    <row r="337" spans="1:7" ht="34.5" customHeight="1" thickBot="1" x14ac:dyDescent="0.25">
      <c r="A337" s="13" t="s">
        <v>542</v>
      </c>
      <c r="B337" s="15" t="s">
        <v>550</v>
      </c>
      <c r="C337" s="16"/>
      <c r="D337" s="16" t="str">
        <f t="shared" si="5"/>
        <v>Федеральный проект "Региональная и местная дорожная сеть"214R100000</v>
      </c>
      <c r="E337" s="15">
        <v>5350.1</v>
      </c>
      <c r="F337" s="15">
        <v>0</v>
      </c>
      <c r="G337" s="15">
        <v>0</v>
      </c>
    </row>
    <row r="338" spans="1:7" ht="34.5" customHeight="1" thickBot="1" x14ac:dyDescent="0.25">
      <c r="A338" s="13" t="s">
        <v>170</v>
      </c>
      <c r="B338" s="15" t="s">
        <v>550</v>
      </c>
      <c r="C338" s="15">
        <v>240</v>
      </c>
      <c r="D338" s="16" t="str">
        <f t="shared" si="5"/>
        <v>Иные закупки товаров, работ и услуг для обеспечения государственных (муниципальных) нужд214R100000240</v>
      </c>
      <c r="E338" s="15">
        <v>5350.1</v>
      </c>
      <c r="F338" s="15">
        <v>0</v>
      </c>
      <c r="G338" s="15">
        <v>0</v>
      </c>
    </row>
    <row r="339" spans="1:7" ht="34.5" customHeight="1" thickBot="1" x14ac:dyDescent="0.25">
      <c r="A339" s="14" t="s">
        <v>79</v>
      </c>
      <c r="B339" s="15">
        <v>2300000000</v>
      </c>
      <c r="C339" s="16"/>
      <c r="D339" s="16" t="str">
        <f t="shared" si="5"/>
        <v>Государственная программа Удмуртской Республики "Развитие информационного общества в Удмуртской Республике"2300000000</v>
      </c>
      <c r="E339" s="15">
        <v>5329.4</v>
      </c>
      <c r="F339" s="15">
        <v>276441.3</v>
      </c>
      <c r="G339" s="15">
        <v>441566.6</v>
      </c>
    </row>
    <row r="340" spans="1:7" ht="34.5" customHeight="1" thickBot="1" x14ac:dyDescent="0.25">
      <c r="A340" s="14" t="s">
        <v>78</v>
      </c>
      <c r="B340" s="15">
        <v>2310000000</v>
      </c>
      <c r="C340" s="16"/>
      <c r="D340" s="16" t="str">
        <f t="shared" si="5"/>
        <v>Подпрограмма "Использование и внедрение информационно-телекоммуникационных технологий в Удмуртской Республике"2310000000</v>
      </c>
      <c r="E340" s="15">
        <v>-1461.5</v>
      </c>
      <c r="F340" s="15">
        <v>177534.7</v>
      </c>
      <c r="G340" s="15">
        <v>0</v>
      </c>
    </row>
    <row r="341" spans="1:7" ht="34.5" customHeight="1" thickBot="1" x14ac:dyDescent="0.25">
      <c r="A341" s="13" t="s">
        <v>555</v>
      </c>
      <c r="B341" s="15">
        <v>2310100000</v>
      </c>
      <c r="C341" s="16"/>
      <c r="D341" s="16" t="str">
        <f t="shared" si="5"/>
        <v>Обеспечение безопасности информационных систем, подключение их к внешним ресурсам с помощью современных информационно-коммуникационных технологий, строительство внутренних сетей телекоммуникаций в государственных органах Удмуртской Республики, органах местного самоуправления в Удмуртской Республике и многофункциональных центрах предоставления государственных и муниципальных услуг2310100000</v>
      </c>
      <c r="E341" s="15">
        <v>0</v>
      </c>
      <c r="F341" s="15">
        <v>63180.4</v>
      </c>
      <c r="G341" s="15">
        <v>0</v>
      </c>
    </row>
    <row r="342" spans="1:7" ht="34.5" customHeight="1" thickBot="1" x14ac:dyDescent="0.25">
      <c r="A342" s="13" t="s">
        <v>220</v>
      </c>
      <c r="B342" s="15">
        <v>2310100000</v>
      </c>
      <c r="C342" s="15">
        <v>622</v>
      </c>
      <c r="D342" s="16" t="str">
        <f t="shared" si="5"/>
        <v>Субсидии автономным учреждениям на иные цели2310100000622</v>
      </c>
      <c r="E342" s="15">
        <v>0</v>
      </c>
      <c r="F342" s="15">
        <v>63180.4</v>
      </c>
      <c r="G342" s="15">
        <v>0</v>
      </c>
    </row>
    <row r="343" spans="1:7" ht="34.5" customHeight="1" thickBot="1" x14ac:dyDescent="0.25">
      <c r="A343" s="13" t="s">
        <v>556</v>
      </c>
      <c r="B343" s="15">
        <v>2310200000</v>
      </c>
      <c r="C343" s="16"/>
      <c r="D343" s="16" t="str">
        <f t="shared" si="5"/>
        <v>Развитие и использование информационно-телекоммуникационных технологий в различных сферах информационного общества Удмуртской Республики, формирование, поддержание и развитие электронного правительства2310200000</v>
      </c>
      <c r="E343" s="15">
        <v>-1461.5</v>
      </c>
      <c r="F343" s="15">
        <v>114354.3</v>
      </c>
      <c r="G343" s="15">
        <v>0</v>
      </c>
    </row>
    <row r="344" spans="1:7" ht="34.5" customHeight="1" thickBot="1" x14ac:dyDescent="0.25">
      <c r="A344" s="13" t="s">
        <v>170</v>
      </c>
      <c r="B344" s="15">
        <v>2310200000</v>
      </c>
      <c r="C344" s="15">
        <v>240</v>
      </c>
      <c r="D344" s="16" t="str">
        <f t="shared" si="5"/>
        <v>Иные закупки товаров, работ и услуг для обеспечения государственных (муниципальных) нужд2310200000240</v>
      </c>
      <c r="E344" s="15">
        <v>-5790.1</v>
      </c>
      <c r="F344" s="15">
        <v>60497.5</v>
      </c>
      <c r="G344" s="15">
        <v>0</v>
      </c>
    </row>
    <row r="345" spans="1:7" ht="34.5" customHeight="1" thickBot="1" x14ac:dyDescent="0.25">
      <c r="A345" s="13" t="s">
        <v>220</v>
      </c>
      <c r="B345" s="15">
        <v>2310200000</v>
      </c>
      <c r="C345" s="15">
        <v>622</v>
      </c>
      <c r="D345" s="16" t="str">
        <f t="shared" si="5"/>
        <v>Субсидии автономным учреждениям на иные цели2310200000622</v>
      </c>
      <c r="E345" s="15">
        <v>4328.6000000000004</v>
      </c>
      <c r="F345" s="15">
        <v>53856.800000000003</v>
      </c>
      <c r="G345" s="15">
        <v>0</v>
      </c>
    </row>
    <row r="346" spans="1:7" ht="34.5" customHeight="1" thickBot="1" x14ac:dyDescent="0.25">
      <c r="A346" s="14" t="s">
        <v>24</v>
      </c>
      <c r="B346" s="15">
        <v>2330000000</v>
      </c>
      <c r="C346" s="16"/>
      <c r="D346" s="16" t="str">
        <f t="shared" si="5"/>
        <v>Подпрограмма "Создание условий для реализации государственной программы"2330000000</v>
      </c>
      <c r="E346" s="15">
        <v>-906.1</v>
      </c>
      <c r="F346" s="15">
        <v>0</v>
      </c>
      <c r="G346" s="15">
        <v>0</v>
      </c>
    </row>
    <row r="347" spans="1:7" ht="34.5" customHeight="1" thickBot="1" x14ac:dyDescent="0.25">
      <c r="A347" s="13" t="s">
        <v>225</v>
      </c>
      <c r="B347" s="15">
        <v>2330200000</v>
      </c>
      <c r="C347" s="16"/>
      <c r="D347" s="16" t="str">
        <f t="shared" si="5"/>
        <v>Реализация установленных функций (полномочий) государственного органа2330200000</v>
      </c>
      <c r="E347" s="15">
        <v>-906.1</v>
      </c>
      <c r="F347" s="15">
        <v>0</v>
      </c>
      <c r="G347" s="15">
        <v>0</v>
      </c>
    </row>
    <row r="348" spans="1:7" ht="34.5" customHeight="1" thickBot="1" x14ac:dyDescent="0.25">
      <c r="A348" s="13" t="s">
        <v>170</v>
      </c>
      <c r="B348" s="15">
        <v>2330200000</v>
      </c>
      <c r="C348" s="15">
        <v>240</v>
      </c>
      <c r="D348" s="16" t="str">
        <f t="shared" si="5"/>
        <v>Иные закупки товаров, работ и услуг для обеспечения государственных (муниципальных) нужд2330200000240</v>
      </c>
      <c r="E348" s="15">
        <v>-906.1</v>
      </c>
      <c r="F348" s="15">
        <v>0</v>
      </c>
      <c r="G348" s="15">
        <v>0</v>
      </c>
    </row>
    <row r="349" spans="1:7" ht="34.5" customHeight="1" thickBot="1" x14ac:dyDescent="0.25">
      <c r="A349" s="14" t="s">
        <v>76</v>
      </c>
      <c r="B349" s="15">
        <v>2340000000</v>
      </c>
      <c r="C349" s="16"/>
      <c r="D349" s="16" t="str">
        <f t="shared" si="5"/>
        <v>Подпрограмма "Информационное государство"2340000000</v>
      </c>
      <c r="E349" s="15">
        <v>0</v>
      </c>
      <c r="F349" s="15">
        <v>98906.6</v>
      </c>
      <c r="G349" s="15">
        <v>441566.6</v>
      </c>
    </row>
    <row r="350" spans="1:7" ht="34.5" customHeight="1" thickBot="1" x14ac:dyDescent="0.25">
      <c r="A350" s="13" t="s">
        <v>290</v>
      </c>
      <c r="B350" s="15" t="s">
        <v>562</v>
      </c>
      <c r="C350" s="16"/>
      <c r="D350" s="16" t="str">
        <f t="shared" si="5"/>
        <v>Федеральный проект "Информационная инфраструктура"234D200000</v>
      </c>
      <c r="E350" s="15">
        <v>0</v>
      </c>
      <c r="F350" s="15">
        <v>98906.6</v>
      </c>
      <c r="G350" s="15">
        <v>441566.6</v>
      </c>
    </row>
    <row r="351" spans="1:7" ht="34.5" customHeight="1" thickBot="1" x14ac:dyDescent="0.25">
      <c r="A351" s="13" t="s">
        <v>170</v>
      </c>
      <c r="B351" s="15" t="s">
        <v>562</v>
      </c>
      <c r="C351" s="15">
        <v>240</v>
      </c>
      <c r="D351" s="16" t="str">
        <f t="shared" si="5"/>
        <v>Иные закупки товаров, работ и услуг для обеспечения государственных (муниципальных) нужд234D200000240</v>
      </c>
      <c r="E351" s="15">
        <v>0</v>
      </c>
      <c r="F351" s="15">
        <v>98906.6</v>
      </c>
      <c r="G351" s="15">
        <v>441566.6</v>
      </c>
    </row>
    <row r="352" spans="1:7" ht="34.5" customHeight="1" thickBot="1" x14ac:dyDescent="0.25">
      <c r="A352" s="14" t="s">
        <v>75</v>
      </c>
      <c r="B352" s="15">
        <v>2350000000</v>
      </c>
      <c r="C352" s="16"/>
      <c r="D352" s="16" t="str">
        <f t="shared" si="5"/>
        <v>Подпрограмма "Реализация отдельных направлений совершенствования системы государственного управления"2350000000</v>
      </c>
      <c r="E352" s="15">
        <v>7697</v>
      </c>
      <c r="F352" s="15">
        <v>0</v>
      </c>
      <c r="G352" s="15">
        <v>0</v>
      </c>
    </row>
    <row r="353" spans="1:7" ht="34.5" customHeight="1" thickBot="1" x14ac:dyDescent="0.25">
      <c r="A353" s="13" t="s">
        <v>563</v>
      </c>
      <c r="B353" s="15">
        <v>2350100000</v>
      </c>
      <c r="C353" s="16"/>
      <c r="D353" s="16" t="str">
        <f t="shared" si="5"/>
        <v>Предоставление субсидии многофункциональным центрам предоставления государственных и муниципальных услуг2350100000</v>
      </c>
      <c r="E353" s="15">
        <v>7697</v>
      </c>
      <c r="F353" s="15">
        <v>0</v>
      </c>
      <c r="G353" s="15">
        <v>0</v>
      </c>
    </row>
    <row r="354" spans="1:7" ht="34.5" customHeight="1" thickBot="1" x14ac:dyDescent="0.25">
      <c r="A354" s="13" t="s">
        <v>182</v>
      </c>
      <c r="B354" s="15">
        <v>2350100000</v>
      </c>
      <c r="C354" s="15">
        <v>621</v>
      </c>
      <c r="D354" s="16" t="str">
        <f t="shared" si="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работ)2350100000621</v>
      </c>
      <c r="E354" s="15">
        <v>7697</v>
      </c>
      <c r="F354" s="15">
        <v>0</v>
      </c>
      <c r="G354" s="15">
        <v>0</v>
      </c>
    </row>
    <row r="355" spans="1:7" ht="34.5" customHeight="1" thickBot="1" x14ac:dyDescent="0.25">
      <c r="A355" s="14" t="s">
        <v>74</v>
      </c>
      <c r="B355" s="15">
        <v>2500000000</v>
      </c>
      <c r="C355" s="16"/>
      <c r="D355" s="16" t="str">
        <f t="shared" si="5"/>
        <v>Государственная программа Удмуртской Республики "Управление государственным имуществом"2500000000</v>
      </c>
      <c r="E355" s="15">
        <v>0</v>
      </c>
      <c r="F355" s="15">
        <v>0</v>
      </c>
      <c r="G355" s="15">
        <v>0</v>
      </c>
    </row>
    <row r="356" spans="1:7" ht="34.5" customHeight="1" thickBot="1" x14ac:dyDescent="0.25">
      <c r="A356" s="14" t="s">
        <v>72</v>
      </c>
      <c r="B356" s="15">
        <v>2530000000</v>
      </c>
      <c r="C356" s="16"/>
      <c r="D356" s="16" t="str">
        <f t="shared" si="5"/>
        <v>Подпрограмма "Управление и распоряжение земельными ресурсами"2530000000</v>
      </c>
      <c r="E356" s="15">
        <v>0</v>
      </c>
      <c r="F356" s="15">
        <v>0</v>
      </c>
      <c r="G356" s="15">
        <v>0</v>
      </c>
    </row>
    <row r="357" spans="1:7" ht="34.5" customHeight="1" thickBot="1" x14ac:dyDescent="0.25">
      <c r="A357" s="13" t="s">
        <v>566</v>
      </c>
      <c r="B357" s="15">
        <v>2530100000</v>
      </c>
      <c r="C357" s="16"/>
      <c r="D357" s="16" t="str">
        <f t="shared" si="5"/>
        <v>Управление и распоряжение земельными участками2530100000</v>
      </c>
      <c r="E357" s="15">
        <v>0</v>
      </c>
      <c r="F357" s="15">
        <v>0</v>
      </c>
      <c r="G357" s="15">
        <v>0</v>
      </c>
    </row>
    <row r="358" spans="1:7" ht="34.5" customHeight="1" thickBot="1" x14ac:dyDescent="0.25">
      <c r="A358" s="13" t="s">
        <v>170</v>
      </c>
      <c r="B358" s="15">
        <v>2530100000</v>
      </c>
      <c r="C358" s="15">
        <v>240</v>
      </c>
      <c r="D358" s="16" t="str">
        <f t="shared" si="5"/>
        <v>Иные закупки товаров, работ и услуг для обеспечения государственных (муниципальных) нужд2530100000240</v>
      </c>
      <c r="E358" s="15">
        <v>479.9</v>
      </c>
      <c r="F358" s="15">
        <v>0</v>
      </c>
      <c r="G358" s="15">
        <v>0</v>
      </c>
    </row>
    <row r="359" spans="1:7" ht="34.5" customHeight="1" thickBot="1" x14ac:dyDescent="0.25">
      <c r="A359" s="13" t="s">
        <v>568</v>
      </c>
      <c r="B359" s="15">
        <v>2530107930</v>
      </c>
      <c r="C359" s="16"/>
      <c r="D359" s="16" t="str">
        <f t="shared" si="5"/>
        <v>Проведение комплексных кадастровых работ2530107930</v>
      </c>
      <c r="E359" s="15">
        <v>-479.9</v>
      </c>
      <c r="F359" s="15">
        <v>0</v>
      </c>
      <c r="G359" s="15">
        <v>0</v>
      </c>
    </row>
    <row r="360" spans="1:7" ht="34.5" customHeight="1" thickBot="1" x14ac:dyDescent="0.25">
      <c r="A360" s="13" t="s">
        <v>249</v>
      </c>
      <c r="B360" s="15">
        <v>2530107930</v>
      </c>
      <c r="C360" s="15">
        <v>520</v>
      </c>
      <c r="D360" s="16" t="str">
        <f t="shared" si="5"/>
        <v>Субсидии2530107930520</v>
      </c>
      <c r="E360" s="15">
        <v>-479.9</v>
      </c>
      <c r="F360" s="15">
        <v>0</v>
      </c>
      <c r="G360" s="15">
        <v>0</v>
      </c>
    </row>
    <row r="361" spans="1:7" ht="34.5" customHeight="1" thickBot="1" x14ac:dyDescent="0.25">
      <c r="A361" s="14" t="s">
        <v>70</v>
      </c>
      <c r="B361" s="15">
        <v>2600000000</v>
      </c>
      <c r="C361" s="16"/>
      <c r="D361" s="16" t="str">
        <f t="shared" si="5"/>
        <v>Государственная программа Удмуртской Республики "Управление государственными финансами"2600000000</v>
      </c>
      <c r="E361" s="15">
        <v>739075.7</v>
      </c>
      <c r="F361" s="15">
        <v>-2318854.6</v>
      </c>
      <c r="G361" s="15">
        <v>-291904.8</v>
      </c>
    </row>
    <row r="362" spans="1:7" ht="34.5" customHeight="1" thickBot="1" x14ac:dyDescent="0.25">
      <c r="A362" s="14" t="s">
        <v>69</v>
      </c>
      <c r="B362" s="15">
        <v>2610000000</v>
      </c>
      <c r="C362" s="16"/>
      <c r="D362" s="16" t="str">
        <f t="shared" si="5"/>
        <v>Подпрограмма "Повышение эффективности расходов бюджета Удмуртской Республики"2610000000</v>
      </c>
      <c r="E362" s="15">
        <v>0</v>
      </c>
      <c r="F362" s="15">
        <v>0</v>
      </c>
      <c r="G362" s="15">
        <v>0</v>
      </c>
    </row>
    <row r="363" spans="1:7" ht="34.5" customHeight="1" thickBot="1" x14ac:dyDescent="0.25">
      <c r="A363" s="13" t="s">
        <v>578</v>
      </c>
      <c r="B363" s="15">
        <v>2615000000</v>
      </c>
      <c r="C363" s="16"/>
      <c r="D363" s="16" t="str">
        <f t="shared" si="5"/>
        <v>Централизация кадрового учета, бухгалтерского (бюджетного) учета и формирования бухгалтерской (бюджетной) отчетности государственных учреждений Удмуртской Республики2615000000</v>
      </c>
      <c r="E363" s="15">
        <v>0</v>
      </c>
      <c r="F363" s="15">
        <v>0</v>
      </c>
      <c r="G363" s="15">
        <v>0</v>
      </c>
    </row>
    <row r="364" spans="1:7" ht="34.5" customHeight="1" thickBot="1" x14ac:dyDescent="0.25">
      <c r="A364" s="13" t="s">
        <v>541</v>
      </c>
      <c r="B364" s="15">
        <v>2615000000</v>
      </c>
      <c r="C364" s="15">
        <v>830</v>
      </c>
      <c r="D364" s="16" t="str">
        <f t="shared" si="5"/>
        <v>Исполнение судебных актов2615000000830</v>
      </c>
      <c r="E364" s="15">
        <v>5.7</v>
      </c>
      <c r="F364" s="15">
        <v>0</v>
      </c>
      <c r="G364" s="15">
        <v>0</v>
      </c>
    </row>
    <row r="365" spans="1:7" ht="34.5" customHeight="1" thickBot="1" x14ac:dyDescent="0.25">
      <c r="A365" s="13" t="s">
        <v>199</v>
      </c>
      <c r="B365" s="15">
        <v>2615000000</v>
      </c>
      <c r="C365" s="15">
        <v>850</v>
      </c>
      <c r="D365" s="16" t="str">
        <f t="shared" si="5"/>
        <v>Уплата налогов, сборов и иных платежей2615000000850</v>
      </c>
      <c r="E365" s="15">
        <v>-5.7</v>
      </c>
      <c r="F365" s="15">
        <v>0</v>
      </c>
      <c r="G365" s="15">
        <v>0</v>
      </c>
    </row>
    <row r="366" spans="1:7" ht="34.5" customHeight="1" thickBot="1" x14ac:dyDescent="0.25">
      <c r="A366" s="14" t="s">
        <v>68</v>
      </c>
      <c r="B366" s="15">
        <v>2620000000</v>
      </c>
      <c r="C366" s="16"/>
      <c r="D366" s="16" t="str">
        <f t="shared" si="5"/>
        <v>Подпрограмма "Нормативно-методическое обеспечение и организация бюджетного процесса в Удмуртской Республике"2620000000</v>
      </c>
      <c r="E366" s="15">
        <v>674514.8</v>
      </c>
      <c r="F366" s="15">
        <v>-2318854.6</v>
      </c>
      <c r="G366" s="15">
        <v>-291904.8</v>
      </c>
    </row>
    <row r="367" spans="1:7" ht="34.5" customHeight="1" thickBot="1" x14ac:dyDescent="0.25">
      <c r="A367" s="13" t="s">
        <v>579</v>
      </c>
      <c r="B367" s="15">
        <v>2620800000</v>
      </c>
      <c r="C367" s="16"/>
      <c r="D367" s="16" t="str">
        <f t="shared" si="5"/>
        <v>Управление резервами на исполнение расходных обязательств Удмуртской Республики2620800000</v>
      </c>
      <c r="E367" s="15">
        <v>674514.8</v>
      </c>
      <c r="F367" s="15">
        <v>-2318854.6</v>
      </c>
      <c r="G367" s="15">
        <v>-291904.8</v>
      </c>
    </row>
    <row r="368" spans="1:7" ht="34.5" customHeight="1" thickBot="1" x14ac:dyDescent="0.25">
      <c r="A368" s="13" t="s">
        <v>580</v>
      </c>
      <c r="B368" s="15">
        <v>2620800000</v>
      </c>
      <c r="C368" s="15">
        <v>870</v>
      </c>
      <c r="D368" s="16" t="str">
        <f t="shared" si="5"/>
        <v>Резервные средства2620800000870</v>
      </c>
      <c r="E368" s="15">
        <v>674514.8</v>
      </c>
      <c r="F368" s="15">
        <v>-2318854.6</v>
      </c>
      <c r="G368" s="15">
        <v>-291904.8</v>
      </c>
    </row>
    <row r="369" spans="1:7" ht="34.5" customHeight="1" thickBot="1" x14ac:dyDescent="0.25">
      <c r="A369" s="14" t="s">
        <v>66</v>
      </c>
      <c r="B369" s="15">
        <v>2650000000</v>
      </c>
      <c r="C369" s="16"/>
      <c r="D369" s="16" t="str">
        <f t="shared" si="5"/>
        <v>Подпрограмма "Развитие системы межбюджетных отношений, содействие повышению уровня бюджетной обеспеченности муниципальных образований в Удмуртской Республике"2650000000</v>
      </c>
      <c r="E369" s="15">
        <v>64560.9</v>
      </c>
      <c r="F369" s="15">
        <v>0</v>
      </c>
      <c r="G369" s="15">
        <v>0</v>
      </c>
    </row>
    <row r="370" spans="1:7" ht="34.5" customHeight="1" thickBot="1" x14ac:dyDescent="0.25">
      <c r="A370" s="13" t="s">
        <v>587</v>
      </c>
      <c r="B370" s="15">
        <v>2650300000</v>
      </c>
      <c r="C370" s="16"/>
      <c r="D370" s="16" t="str">
        <f t="shared" si="5"/>
        <v>Содействие повышению уровня бюджетной обеспеченности муниципальных образований в Удмуртской Республике и создание стимулов к повышению качества управления муниципальными финансами2650300000</v>
      </c>
      <c r="E370" s="15">
        <v>64560.9</v>
      </c>
      <c r="F370" s="15">
        <v>0</v>
      </c>
      <c r="G370" s="15">
        <v>0</v>
      </c>
    </row>
    <row r="371" spans="1:7" ht="34.5" customHeight="1" thickBot="1" x14ac:dyDescent="0.25">
      <c r="A371" s="13" t="s">
        <v>588</v>
      </c>
      <c r="B371" s="15">
        <v>2650304220</v>
      </c>
      <c r="C371" s="16"/>
      <c r="D371" s="16" t="str">
        <f t="shared" si="5"/>
        <v>Поддержка мер по обеспечению сбалансированности бюджетов2650304220</v>
      </c>
      <c r="E371" s="15">
        <v>64560.9</v>
      </c>
      <c r="F371" s="15">
        <v>0</v>
      </c>
      <c r="G371" s="15">
        <v>0</v>
      </c>
    </row>
    <row r="372" spans="1:7" ht="34.5" customHeight="1" thickBot="1" x14ac:dyDescent="0.25">
      <c r="A372" s="13" t="s">
        <v>586</v>
      </c>
      <c r="B372" s="15">
        <v>2650304220</v>
      </c>
      <c r="C372" s="15">
        <v>510</v>
      </c>
      <c r="D372" s="16" t="str">
        <f t="shared" si="5"/>
        <v>Дотации2650304220510</v>
      </c>
      <c r="E372" s="15">
        <v>64560.9</v>
      </c>
      <c r="F372" s="15">
        <v>0</v>
      </c>
      <c r="G372" s="15">
        <v>0</v>
      </c>
    </row>
    <row r="373" spans="1:7" ht="34.5" customHeight="1" thickBot="1" x14ac:dyDescent="0.25">
      <c r="A373" s="14" t="s">
        <v>65</v>
      </c>
      <c r="B373" s="15">
        <v>2670000000</v>
      </c>
      <c r="C373" s="16"/>
      <c r="D373" s="16" t="str">
        <f t="shared" si="5"/>
        <v>Подпрограмма "Управление государственными закупками в Удмуртской Республике"2670000000</v>
      </c>
      <c r="E373" s="15">
        <v>0</v>
      </c>
      <c r="F373" s="15">
        <v>0</v>
      </c>
      <c r="G373" s="15">
        <v>0</v>
      </c>
    </row>
    <row r="374" spans="1:7" ht="34.5" customHeight="1" thickBot="1" x14ac:dyDescent="0.25">
      <c r="A374" s="13" t="s">
        <v>591</v>
      </c>
      <c r="B374" s="15">
        <v>2670100000</v>
      </c>
      <c r="C374" s="16"/>
      <c r="D374" s="16" t="str">
        <f t="shared" si="5"/>
        <v>Оптимизация процесса определения поставщика (подрядчика, исполнителя)2670100000</v>
      </c>
      <c r="E374" s="15">
        <v>0</v>
      </c>
      <c r="F374" s="15">
        <v>0</v>
      </c>
      <c r="G374" s="15">
        <v>0</v>
      </c>
    </row>
    <row r="375" spans="1:7" ht="34.5" customHeight="1" thickBot="1" x14ac:dyDescent="0.25">
      <c r="A375" s="13" t="s">
        <v>198</v>
      </c>
      <c r="B375" s="15">
        <v>2670100000</v>
      </c>
      <c r="C375" s="15">
        <v>110</v>
      </c>
      <c r="D375" s="16" t="str">
        <f t="shared" si="5"/>
        <v>Расходы на выплаты персоналу казенных учреждений2670100000110</v>
      </c>
      <c r="E375" s="15">
        <v>-1.6</v>
      </c>
      <c r="F375" s="15">
        <v>0</v>
      </c>
      <c r="G375" s="15">
        <v>0</v>
      </c>
    </row>
    <row r="376" spans="1:7" ht="34.5" customHeight="1" thickBot="1" x14ac:dyDescent="0.25">
      <c r="A376" s="13" t="s">
        <v>184</v>
      </c>
      <c r="B376" s="15">
        <v>2670100000</v>
      </c>
      <c r="C376" s="15">
        <v>320</v>
      </c>
      <c r="D376" s="16" t="str">
        <f t="shared" si="5"/>
        <v>Социальные выплаты гражданам, кроме публичных нормативных социальных выплат2670100000320</v>
      </c>
      <c r="E376" s="15">
        <v>1.6</v>
      </c>
      <c r="F376" s="15">
        <v>0</v>
      </c>
      <c r="G376" s="15">
        <v>0</v>
      </c>
    </row>
    <row r="377" spans="1:7" ht="34.5" customHeight="1" thickBot="1" x14ac:dyDescent="0.25">
      <c r="A377" s="14" t="s">
        <v>64</v>
      </c>
      <c r="B377" s="15">
        <v>2700000000</v>
      </c>
      <c r="C377" s="16"/>
      <c r="D377" s="16" t="str">
        <f t="shared" si="5"/>
        <v>Государственная программа Удмуртской Республики "Защита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Республике"2700000000</v>
      </c>
      <c r="E377" s="15">
        <v>-2933.9</v>
      </c>
      <c r="F377" s="15">
        <v>0</v>
      </c>
      <c r="G377" s="15">
        <v>0</v>
      </c>
    </row>
    <row r="378" spans="1:7" ht="34.5" customHeight="1" thickBot="1" x14ac:dyDescent="0.25">
      <c r="A378" s="14" t="s">
        <v>63</v>
      </c>
      <c r="B378" s="15">
        <v>2710000000</v>
      </c>
      <c r="C378" s="16"/>
      <c r="D378" s="16" t="str">
        <f t="shared" si="5"/>
        <v>Подпрограмма "Предупреждение, спасение, помощь"2710000000</v>
      </c>
      <c r="E378" s="15">
        <v>0</v>
      </c>
      <c r="F378" s="15">
        <v>0</v>
      </c>
      <c r="G378" s="15">
        <v>0</v>
      </c>
    </row>
    <row r="379" spans="1:7" ht="34.5" customHeight="1" thickBot="1" x14ac:dyDescent="0.25">
      <c r="A379" s="13" t="s">
        <v>593</v>
      </c>
      <c r="B379" s="15">
        <v>2710700000</v>
      </c>
      <c r="C379" s="16"/>
      <c r="D379" s="16" t="str">
        <f t="shared" si="5"/>
        <v>Химическая безопасность2710700000</v>
      </c>
      <c r="E379" s="15">
        <v>-2500</v>
      </c>
      <c r="F379" s="15">
        <v>0</v>
      </c>
      <c r="G379" s="15">
        <v>0</v>
      </c>
    </row>
    <row r="380" spans="1:7" ht="34.5" customHeight="1" thickBot="1" x14ac:dyDescent="0.25">
      <c r="A380" s="13" t="s">
        <v>170</v>
      </c>
      <c r="B380" s="15">
        <v>2710700000</v>
      </c>
      <c r="C380" s="15">
        <v>240</v>
      </c>
      <c r="D380" s="16" t="str">
        <f t="shared" si="5"/>
        <v>Иные закупки товаров, работ и услуг для обеспечения государственных (муниципальных) нужд2710700000240</v>
      </c>
      <c r="E380" s="15">
        <v>-2500</v>
      </c>
      <c r="F380" s="15">
        <v>0</v>
      </c>
      <c r="G380" s="15">
        <v>0</v>
      </c>
    </row>
    <row r="381" spans="1:7" ht="34.5" customHeight="1" thickBot="1" x14ac:dyDescent="0.25">
      <c r="A381" s="13" t="s">
        <v>594</v>
      </c>
      <c r="B381" s="15">
        <v>2712400000</v>
      </c>
      <c r="C381" s="16"/>
      <c r="D381" s="16" t="str">
        <f t="shared" si="5"/>
        <v>Гражданская оборона, защита населения и территорий от чрезвычайных ситуаций2712400000</v>
      </c>
      <c r="E381" s="15">
        <v>1494.6</v>
      </c>
      <c r="F381" s="15">
        <v>0</v>
      </c>
      <c r="G381" s="15">
        <v>0</v>
      </c>
    </row>
    <row r="382" spans="1:7" ht="34.5" customHeight="1" thickBot="1" x14ac:dyDescent="0.25">
      <c r="A382" s="13" t="s">
        <v>170</v>
      </c>
      <c r="B382" s="15">
        <v>2712400000</v>
      </c>
      <c r="C382" s="15">
        <v>240</v>
      </c>
      <c r="D382" s="16" t="str">
        <f t="shared" si="5"/>
        <v>Иные закупки товаров, работ и услуг для обеспечения государственных (муниципальных) нужд2712400000240</v>
      </c>
      <c r="E382" s="15">
        <v>1470.5</v>
      </c>
      <c r="F382" s="15">
        <v>0</v>
      </c>
      <c r="G382" s="15">
        <v>0</v>
      </c>
    </row>
    <row r="383" spans="1:7" ht="34.5" customHeight="1" thickBot="1" x14ac:dyDescent="0.25">
      <c r="A383" s="13" t="s">
        <v>199</v>
      </c>
      <c r="B383" s="15">
        <v>2712400000</v>
      </c>
      <c r="C383" s="15">
        <v>850</v>
      </c>
      <c r="D383" s="16" t="str">
        <f t="shared" si="5"/>
        <v>Уплата налогов, сборов и иных платежей2712400000850</v>
      </c>
      <c r="E383" s="15">
        <v>24.1</v>
      </c>
      <c r="F383" s="15">
        <v>0</v>
      </c>
      <c r="G383" s="15">
        <v>0</v>
      </c>
    </row>
    <row r="384" spans="1:7" ht="34.5" customHeight="1" thickBot="1" x14ac:dyDescent="0.25">
      <c r="A384" s="13" t="s">
        <v>595</v>
      </c>
      <c r="B384" s="15">
        <v>2712500000</v>
      </c>
      <c r="C384" s="16"/>
      <c r="D384" s="16" t="str">
        <f t="shared" si="5"/>
        <v>Предупреждение и ликвидация последствий чрезвычайных ситуаций и стихийных бедствий2712500000</v>
      </c>
      <c r="E384" s="15">
        <v>1005.4</v>
      </c>
      <c r="F384" s="15">
        <v>0</v>
      </c>
      <c r="G384" s="15">
        <v>0</v>
      </c>
    </row>
    <row r="385" spans="1:7" ht="34.5" customHeight="1" thickBot="1" x14ac:dyDescent="0.25">
      <c r="A385" s="13" t="s">
        <v>170</v>
      </c>
      <c r="B385" s="15">
        <v>2712500000</v>
      </c>
      <c r="C385" s="15">
        <v>240</v>
      </c>
      <c r="D385" s="16" t="str">
        <f t="shared" si="5"/>
        <v>Иные закупки товаров, работ и услуг для обеспечения государственных (муниципальных) нужд2712500000240</v>
      </c>
      <c r="E385" s="15">
        <v>1005.4</v>
      </c>
      <c r="F385" s="15">
        <v>0</v>
      </c>
      <c r="G385" s="15">
        <v>0</v>
      </c>
    </row>
    <row r="386" spans="1:7" ht="34.5" customHeight="1" thickBot="1" x14ac:dyDescent="0.25">
      <c r="A386" s="14" t="s">
        <v>61</v>
      </c>
      <c r="B386" s="15">
        <v>2730000000</v>
      </c>
      <c r="C386" s="16"/>
      <c r="D386" s="16" t="str">
        <f t="shared" si="5"/>
        <v>Подпрограмма "Создание системы обеспечения вызова экстренных оперативных служб по единому номеру "112" на территории Удмуртской Республики"2730000000</v>
      </c>
      <c r="E386" s="15">
        <v>-2553.5</v>
      </c>
      <c r="F386" s="15">
        <v>0</v>
      </c>
      <c r="G386" s="15">
        <v>0</v>
      </c>
    </row>
    <row r="387" spans="1:7" ht="34.5" customHeight="1" thickBot="1" x14ac:dyDescent="0.25">
      <c r="A387" s="13" t="s">
        <v>602</v>
      </c>
      <c r="B387" s="15">
        <v>2730100000</v>
      </c>
      <c r="C387" s="16"/>
      <c r="D387" s="16" t="str">
        <f t="shared" ref="D387:D450" si="6">A387&amp;B387&amp;C387</f>
        <v>Создание системы обеспечения вызова экстренных оперативных служб по единому номеру "112"2730100000</v>
      </c>
      <c r="E387" s="15">
        <v>-2553.5</v>
      </c>
      <c r="F387" s="15">
        <v>0</v>
      </c>
      <c r="G387" s="15">
        <v>0</v>
      </c>
    </row>
    <row r="388" spans="1:7" ht="34.5" customHeight="1" thickBot="1" x14ac:dyDescent="0.25">
      <c r="A388" s="13" t="s">
        <v>170</v>
      </c>
      <c r="B388" s="15">
        <v>2730100000</v>
      </c>
      <c r="C388" s="15">
        <v>240</v>
      </c>
      <c r="D388" s="16" t="str">
        <f t="shared" si="6"/>
        <v>Иные закупки товаров, работ и услуг для обеспечения государственных (муниципальных) нужд2730100000240</v>
      </c>
      <c r="E388" s="15">
        <v>-2553.5</v>
      </c>
      <c r="F388" s="15">
        <v>0</v>
      </c>
      <c r="G388" s="15">
        <v>0</v>
      </c>
    </row>
    <row r="389" spans="1:7" ht="34.5" customHeight="1" thickBot="1" x14ac:dyDescent="0.25">
      <c r="A389" s="14" t="s">
        <v>24</v>
      </c>
      <c r="B389" s="15">
        <v>2750000000</v>
      </c>
      <c r="C389" s="16"/>
      <c r="D389" s="16" t="str">
        <f t="shared" si="6"/>
        <v>Подпрограмма "Создание условий для реализации государственной программы"2750000000</v>
      </c>
      <c r="E389" s="15">
        <v>-380.4</v>
      </c>
      <c r="F389" s="15">
        <v>0</v>
      </c>
      <c r="G389" s="15">
        <v>0</v>
      </c>
    </row>
    <row r="390" spans="1:7" ht="34.5" customHeight="1" thickBot="1" x14ac:dyDescent="0.25">
      <c r="A390" s="13" t="s">
        <v>225</v>
      </c>
      <c r="B390" s="15">
        <v>2750100000</v>
      </c>
      <c r="C390" s="16"/>
      <c r="D390" s="16" t="str">
        <f t="shared" si="6"/>
        <v>Реализация установленных функций (полномочий) государственного органа2750100000</v>
      </c>
      <c r="E390" s="15">
        <v>-380.4</v>
      </c>
      <c r="F390" s="15">
        <v>0</v>
      </c>
      <c r="G390" s="15">
        <v>0</v>
      </c>
    </row>
    <row r="391" spans="1:7" ht="34.5" customHeight="1" thickBot="1" x14ac:dyDescent="0.25">
      <c r="A391" s="13" t="s">
        <v>170</v>
      </c>
      <c r="B391" s="15">
        <v>2750100000</v>
      </c>
      <c r="C391" s="15">
        <v>240</v>
      </c>
      <c r="D391" s="16" t="str">
        <f t="shared" si="6"/>
        <v>Иные закупки товаров, работ и услуг для обеспечения государственных (муниципальных) нужд2750100000240</v>
      </c>
      <c r="E391" s="15">
        <v>-380.4</v>
      </c>
      <c r="F391" s="15">
        <v>0</v>
      </c>
      <c r="G391" s="15">
        <v>0</v>
      </c>
    </row>
    <row r="392" spans="1:7" ht="34.5" customHeight="1" thickBot="1" x14ac:dyDescent="0.25">
      <c r="A392" s="14" t="s">
        <v>59</v>
      </c>
      <c r="B392" s="15">
        <v>2800000000</v>
      </c>
      <c r="C392" s="16"/>
      <c r="D392" s="16" t="str">
        <f t="shared" si="6"/>
        <v>Государственная программа Удмуртской Республики "Обеспечение общественного порядка и противодействие преступности в Удмуртской Республике"2800000000</v>
      </c>
      <c r="E392" s="15">
        <v>0</v>
      </c>
      <c r="F392" s="15">
        <v>0</v>
      </c>
      <c r="G392" s="15">
        <v>0</v>
      </c>
    </row>
    <row r="393" spans="1:7" ht="34.5" customHeight="1" thickBot="1" x14ac:dyDescent="0.25">
      <c r="A393" s="14" t="s">
        <v>58</v>
      </c>
      <c r="B393" s="15">
        <v>2810000000</v>
      </c>
      <c r="C393" s="16"/>
      <c r="D393" s="16" t="str">
        <f t="shared" si="6"/>
        <v>Подпрограмма "Обеспечение правопорядка и профилактика правонарушений в Удмуртской Республике"2810000000</v>
      </c>
      <c r="E393" s="15">
        <v>-500</v>
      </c>
      <c r="F393" s="15">
        <v>0</v>
      </c>
      <c r="G393" s="15">
        <v>0</v>
      </c>
    </row>
    <row r="394" spans="1:7" ht="34.5" customHeight="1" thickBot="1" x14ac:dyDescent="0.25">
      <c r="A394" s="13" t="s">
        <v>607</v>
      </c>
      <c r="B394" s="15">
        <v>2810500000</v>
      </c>
      <c r="C394" s="16"/>
      <c r="D394" s="16" t="str">
        <f t="shared" si="6"/>
        <v>Развитие общественных формирований правоохранительной направленности (добровольные народные дружины)2810500000</v>
      </c>
      <c r="E394" s="15">
        <v>-500</v>
      </c>
      <c r="F394" s="15">
        <v>0</v>
      </c>
      <c r="G394" s="15">
        <v>0</v>
      </c>
    </row>
    <row r="395" spans="1:7" ht="34.5" customHeight="1" thickBot="1" x14ac:dyDescent="0.25">
      <c r="A395" s="13" t="s">
        <v>608</v>
      </c>
      <c r="B395" s="15">
        <v>2810507480</v>
      </c>
      <c r="C395" s="16"/>
      <c r="D395" s="16" t="str">
        <f t="shared" si="6"/>
        <v>Развитие общественных формирований правоохранительной направленности2810507480</v>
      </c>
      <c r="E395" s="15">
        <v>-500</v>
      </c>
      <c r="F395" s="15">
        <v>0</v>
      </c>
      <c r="G395" s="15">
        <v>0</v>
      </c>
    </row>
    <row r="396" spans="1:7" ht="34.5" customHeight="1" thickBot="1" x14ac:dyDescent="0.25">
      <c r="A396" s="13" t="s">
        <v>249</v>
      </c>
      <c r="B396" s="15">
        <v>2810507480</v>
      </c>
      <c r="C396" s="15">
        <v>520</v>
      </c>
      <c r="D396" s="16" t="str">
        <f t="shared" si="6"/>
        <v>Субсидии2810507480520</v>
      </c>
      <c r="E396" s="15">
        <v>-500</v>
      </c>
      <c r="F396" s="15">
        <v>0</v>
      </c>
      <c r="G396" s="15">
        <v>0</v>
      </c>
    </row>
    <row r="397" spans="1:7" ht="34.5" customHeight="1" thickBot="1" x14ac:dyDescent="0.25">
      <c r="A397" s="14" t="s">
        <v>57</v>
      </c>
      <c r="B397" s="15">
        <v>2820000000</v>
      </c>
      <c r="C397" s="16"/>
      <c r="D397" s="16" t="str">
        <f t="shared" si="6"/>
        <v>Подпрограмма "Предупреждение и профилактика правонарушений и преступлений, совершаемых несовершеннолетними"2820000000</v>
      </c>
      <c r="E397" s="15">
        <v>-217.5</v>
      </c>
      <c r="F397" s="15">
        <v>0</v>
      </c>
      <c r="G397" s="15">
        <v>0</v>
      </c>
    </row>
    <row r="398" spans="1:7" ht="34.5" customHeight="1" thickBot="1" x14ac:dyDescent="0.25">
      <c r="A398" s="13" t="s">
        <v>614</v>
      </c>
      <c r="B398" s="15">
        <v>2820600000</v>
      </c>
      <c r="C398" s="16"/>
      <c r="D398" s="16" t="str">
        <f t="shared" si="6"/>
        <v>Организация работы по изданию методической литературы, плакатной продукции для учреждений, ведущих работу с детьми и молодежью по проблемам профилактики безнадзорности и правонарушений несовершеннолетних; буклетов, памяток для несовершеннолетних и их родителей2820600000</v>
      </c>
      <c r="E398" s="15">
        <v>-105</v>
      </c>
      <c r="F398" s="15">
        <v>0</v>
      </c>
      <c r="G398" s="15">
        <v>0</v>
      </c>
    </row>
    <row r="399" spans="1:7" ht="34.5" customHeight="1" thickBot="1" x14ac:dyDescent="0.25">
      <c r="A399" s="13" t="s">
        <v>170</v>
      </c>
      <c r="B399" s="15">
        <v>2820600000</v>
      </c>
      <c r="C399" s="15">
        <v>240</v>
      </c>
      <c r="D399" s="16" t="str">
        <f t="shared" si="6"/>
        <v>Иные закупки товаров, работ и услуг для обеспечения государственных (муниципальных) нужд2820600000240</v>
      </c>
      <c r="E399" s="15">
        <v>-105</v>
      </c>
      <c r="F399" s="15">
        <v>0</v>
      </c>
      <c r="G399" s="15">
        <v>0</v>
      </c>
    </row>
    <row r="400" spans="1:7" ht="34.5" customHeight="1" thickBot="1" x14ac:dyDescent="0.25">
      <c r="A400" s="13" t="s">
        <v>615</v>
      </c>
      <c r="B400" s="15">
        <v>2820800000</v>
      </c>
      <c r="C400" s="16"/>
      <c r="D400" s="16" t="str">
        <f t="shared" si="6"/>
        <v>Организация и проведение мероприятий по повышению квалификации для специалистов по проблемам профилактики безнадзорности и правонарушений среди несовершеннолетних2820800000</v>
      </c>
      <c r="E400" s="15">
        <v>-112.5</v>
      </c>
      <c r="F400" s="15">
        <v>0</v>
      </c>
      <c r="G400" s="15">
        <v>0</v>
      </c>
    </row>
    <row r="401" spans="1:7" ht="34.5" customHeight="1" thickBot="1" x14ac:dyDescent="0.25">
      <c r="A401" s="13" t="s">
        <v>170</v>
      </c>
      <c r="B401" s="15">
        <v>2820800000</v>
      </c>
      <c r="C401" s="15">
        <v>240</v>
      </c>
      <c r="D401" s="16" t="str">
        <f t="shared" si="6"/>
        <v>Иные закупки товаров, работ и услуг для обеспечения государственных (муниципальных) нужд2820800000240</v>
      </c>
      <c r="E401" s="15">
        <v>-112.5</v>
      </c>
      <c r="F401" s="15">
        <v>0</v>
      </c>
      <c r="G401" s="15">
        <v>0</v>
      </c>
    </row>
    <row r="402" spans="1:7" ht="34.5" customHeight="1" thickBot="1" x14ac:dyDescent="0.25">
      <c r="A402" s="14" t="s">
        <v>836</v>
      </c>
      <c r="B402" s="15">
        <v>2830000000</v>
      </c>
      <c r="C402" s="16"/>
      <c r="D402" s="16" t="str">
        <f t="shared" si="6"/>
        <v>Подпрограмма "Снижение масштаба злоупотребления алкогольной продукцией и профилактика алкоголизма среди населения в Удмуртской Республике"2830000000</v>
      </c>
      <c r="E402" s="15">
        <v>717.5</v>
      </c>
      <c r="F402" s="15">
        <v>0</v>
      </c>
      <c r="G402" s="15">
        <v>0</v>
      </c>
    </row>
    <row r="403" spans="1:7" ht="34.5" customHeight="1" thickBot="1" x14ac:dyDescent="0.25">
      <c r="A403" s="13" t="s">
        <v>837</v>
      </c>
      <c r="B403" s="15">
        <v>2830100000</v>
      </c>
      <c r="C403" s="16"/>
      <c r="D403" s="16" t="str">
        <f t="shared" si="6"/>
        <v>Профилактика алкоголизма в Удмуртской Республике2830100000</v>
      </c>
      <c r="E403" s="15">
        <v>717.5</v>
      </c>
      <c r="F403" s="15">
        <v>0</v>
      </c>
      <c r="G403" s="15">
        <v>0</v>
      </c>
    </row>
    <row r="404" spans="1:7" ht="34.5" customHeight="1" thickBot="1" x14ac:dyDescent="0.25">
      <c r="A404" s="13" t="s">
        <v>170</v>
      </c>
      <c r="B404" s="15">
        <v>2830100000</v>
      </c>
      <c r="C404" s="15">
        <v>240</v>
      </c>
      <c r="D404" s="16" t="str">
        <f t="shared" si="6"/>
        <v>Иные закупки товаров, работ и услуг для обеспечения государственных (муниципальных) нужд2830100000240</v>
      </c>
      <c r="E404" s="15">
        <v>717.5</v>
      </c>
      <c r="F404" s="15">
        <v>0</v>
      </c>
      <c r="G404" s="15">
        <v>0</v>
      </c>
    </row>
    <row r="405" spans="1:7" ht="34.5" customHeight="1" thickBot="1" x14ac:dyDescent="0.25">
      <c r="A405" s="14" t="s">
        <v>56</v>
      </c>
      <c r="B405" s="15">
        <v>2900000000</v>
      </c>
      <c r="C405" s="16"/>
      <c r="D405" s="16" t="str">
        <f t="shared" si="6"/>
        <v>Государственная программа Удмуртской Республики "Совершенствование системы государственного управления в Удмуртской Республике"2900000000</v>
      </c>
      <c r="E405" s="15">
        <v>980.8</v>
      </c>
      <c r="F405" s="15">
        <v>0</v>
      </c>
      <c r="G405" s="15">
        <v>0</v>
      </c>
    </row>
    <row r="406" spans="1:7" ht="34.5" customHeight="1" thickBot="1" x14ac:dyDescent="0.25">
      <c r="A406" s="14" t="s">
        <v>55</v>
      </c>
      <c r="B406" s="15">
        <v>2910000000</v>
      </c>
      <c r="C406" s="16"/>
      <c r="D406" s="16" t="str">
        <f t="shared" si="6"/>
        <v>Подпрограмма "Развитие государственной гражданской службы Удмуртской Республики"2910000000</v>
      </c>
      <c r="E406" s="15">
        <v>980.8</v>
      </c>
      <c r="F406" s="15">
        <v>0</v>
      </c>
      <c r="G406" s="15">
        <v>0</v>
      </c>
    </row>
    <row r="407" spans="1:7" ht="34.5" customHeight="1" thickBot="1" x14ac:dyDescent="0.25">
      <c r="A407" s="13" t="s">
        <v>622</v>
      </c>
      <c r="B407" s="15">
        <v>2910100000</v>
      </c>
      <c r="C407" s="16"/>
      <c r="D407" s="16" t="str">
        <f t="shared" si="6"/>
        <v>Система управления гражданской службой2910100000</v>
      </c>
      <c r="E407" s="15">
        <v>980.8</v>
      </c>
      <c r="F407" s="15">
        <v>0</v>
      </c>
      <c r="G407" s="15">
        <v>0</v>
      </c>
    </row>
    <row r="408" spans="1:7" ht="34.5" customHeight="1" thickBot="1" x14ac:dyDescent="0.25">
      <c r="A408" s="13" t="s">
        <v>220</v>
      </c>
      <c r="B408" s="15">
        <v>2910100000</v>
      </c>
      <c r="C408" s="15">
        <v>622</v>
      </c>
      <c r="D408" s="16" t="str">
        <f t="shared" si="6"/>
        <v>Субсидии автономным учреждениям на иные цели2910100000622</v>
      </c>
      <c r="E408" s="15">
        <v>980.8</v>
      </c>
      <c r="F408" s="15">
        <v>0</v>
      </c>
      <c r="G408" s="15">
        <v>0</v>
      </c>
    </row>
    <row r="409" spans="1:7" ht="34.5" customHeight="1" thickBot="1" x14ac:dyDescent="0.25">
      <c r="A409" s="14" t="s">
        <v>50</v>
      </c>
      <c r="B409" s="15">
        <v>3000000000</v>
      </c>
      <c r="C409" s="16"/>
      <c r="D409" s="16" t="str">
        <f t="shared" si="6"/>
        <v>Государственная программа Удмуртской Республики "Социальная поддержка граждан"3000000000</v>
      </c>
      <c r="E409" s="15">
        <v>-84351</v>
      </c>
      <c r="F409" s="15">
        <v>0</v>
      </c>
      <c r="G409" s="15">
        <v>0</v>
      </c>
    </row>
    <row r="410" spans="1:7" ht="34.5" customHeight="1" thickBot="1" x14ac:dyDescent="0.25">
      <c r="A410" s="14" t="s">
        <v>49</v>
      </c>
      <c r="B410" s="15">
        <v>3010000000</v>
      </c>
      <c r="C410" s="16"/>
      <c r="D410" s="16" t="str">
        <f t="shared" si="6"/>
        <v>Подпрограмма "Развитие мер социальной поддержки отдельных категорий граждан"3010000000</v>
      </c>
      <c r="E410" s="15">
        <v>177.1</v>
      </c>
      <c r="F410" s="15">
        <v>0</v>
      </c>
      <c r="G410" s="15">
        <v>0</v>
      </c>
    </row>
    <row r="411" spans="1:7" ht="34.5" customHeight="1" thickBot="1" x14ac:dyDescent="0.25">
      <c r="A411" s="13" t="s">
        <v>630</v>
      </c>
      <c r="B411" s="15">
        <v>3010100000</v>
      </c>
      <c r="C411" s="16"/>
      <c r="D411" s="16" t="str">
        <f t="shared" si="6"/>
        <v>Предоставление мер социальной поддержки, оказание государственной социальной помощи, выплата социальных пособий и компенсаций отдельным категориям граждан3010100000</v>
      </c>
      <c r="E411" s="15">
        <v>177.1</v>
      </c>
      <c r="F411" s="15">
        <v>0</v>
      </c>
      <c r="G411" s="15">
        <v>0</v>
      </c>
    </row>
    <row r="412" spans="1:7" ht="34.5" customHeight="1" thickBot="1" x14ac:dyDescent="0.25">
      <c r="A412" s="13" t="s">
        <v>226</v>
      </c>
      <c r="B412" s="15">
        <v>3010100000</v>
      </c>
      <c r="C412" s="15">
        <v>120</v>
      </c>
      <c r="D412" s="16" t="str">
        <f t="shared" si="6"/>
        <v>Расходы на выплаты персоналу государственных (муниципальных) органов3010100000120</v>
      </c>
      <c r="E412" s="15">
        <v>1154.3</v>
      </c>
      <c r="F412" s="15">
        <v>0</v>
      </c>
      <c r="G412" s="15">
        <v>0</v>
      </c>
    </row>
    <row r="413" spans="1:7" ht="34.5" customHeight="1" thickBot="1" x14ac:dyDescent="0.25">
      <c r="A413" s="13" t="s">
        <v>479</v>
      </c>
      <c r="B413" s="15">
        <v>3010100000</v>
      </c>
      <c r="C413" s="15">
        <v>310</v>
      </c>
      <c r="D413" s="16" t="str">
        <f t="shared" si="6"/>
        <v>Публичные нормативные социальные выплаты гражданам3010100000310</v>
      </c>
      <c r="E413" s="15">
        <v>177.1</v>
      </c>
      <c r="F413" s="15">
        <v>0</v>
      </c>
      <c r="G413" s="15">
        <v>0</v>
      </c>
    </row>
    <row r="414" spans="1:7" ht="34.5" customHeight="1" thickBot="1" x14ac:dyDescent="0.25">
      <c r="A414" s="13" t="s">
        <v>184</v>
      </c>
      <c r="B414" s="15">
        <v>3010100000</v>
      </c>
      <c r="C414" s="15">
        <v>320</v>
      </c>
      <c r="D414" s="16" t="str">
        <f t="shared" si="6"/>
        <v>Социальные выплаты гражданам, кроме публичных нормативных социальных выплат3010100000320</v>
      </c>
      <c r="E414" s="15">
        <v>-1154.3</v>
      </c>
      <c r="F414" s="15">
        <v>0</v>
      </c>
      <c r="G414" s="15">
        <v>0</v>
      </c>
    </row>
    <row r="415" spans="1:7" ht="34.5" customHeight="1" thickBot="1" x14ac:dyDescent="0.25">
      <c r="A415" s="14" t="s">
        <v>48</v>
      </c>
      <c r="B415" s="15">
        <v>3020000000</v>
      </c>
      <c r="C415" s="16"/>
      <c r="D415" s="16" t="str">
        <f t="shared" si="6"/>
        <v>Подпрограмма "Реализация демографической и семейной политики, совершенствование социальной поддержки семей с детьми"3020000000</v>
      </c>
      <c r="E415" s="15">
        <v>-87428.1</v>
      </c>
      <c r="F415" s="15">
        <v>0</v>
      </c>
      <c r="G415" s="15">
        <v>0</v>
      </c>
    </row>
    <row r="416" spans="1:7" ht="34.5" customHeight="1" thickBot="1" x14ac:dyDescent="0.25">
      <c r="A416" s="13" t="s">
        <v>633</v>
      </c>
      <c r="B416" s="15">
        <v>3020100000</v>
      </c>
      <c r="C416" s="16"/>
      <c r="D416" s="16" t="str">
        <f t="shared" si="6"/>
        <v>Предоставление государственной социальной помощи3020100000</v>
      </c>
      <c r="E416" s="15">
        <v>-29982.1</v>
      </c>
      <c r="F416" s="15">
        <v>0</v>
      </c>
      <c r="G416" s="15">
        <v>0</v>
      </c>
    </row>
    <row r="417" spans="1:7" ht="34.5" customHeight="1" thickBot="1" x14ac:dyDescent="0.25">
      <c r="A417" s="13" t="s">
        <v>479</v>
      </c>
      <c r="B417" s="15">
        <v>3020100000</v>
      </c>
      <c r="C417" s="15">
        <v>310</v>
      </c>
      <c r="D417" s="16" t="str">
        <f t="shared" si="6"/>
        <v>Публичные нормативные социальные выплаты гражданам3020100000310</v>
      </c>
      <c r="E417" s="15">
        <v>-29982.1</v>
      </c>
      <c r="F417" s="15">
        <v>0</v>
      </c>
      <c r="G417" s="15">
        <v>0</v>
      </c>
    </row>
    <row r="418" spans="1:7" ht="34.5" customHeight="1" thickBot="1" x14ac:dyDescent="0.25">
      <c r="A418" s="13" t="s">
        <v>634</v>
      </c>
      <c r="B418" s="15">
        <v>3020200000</v>
      </c>
      <c r="C418" s="16"/>
      <c r="D418" s="16" t="str">
        <f t="shared" si="6"/>
        <v>Денежное вознаграждение награжденным знаком отличия "Материнская слава" и "Родительская слава"3020200000</v>
      </c>
      <c r="E418" s="15">
        <v>0</v>
      </c>
      <c r="F418" s="15">
        <v>0</v>
      </c>
      <c r="G418" s="15">
        <v>0</v>
      </c>
    </row>
    <row r="419" spans="1:7" ht="34.5" customHeight="1" thickBot="1" x14ac:dyDescent="0.25">
      <c r="A419" s="13" t="s">
        <v>479</v>
      </c>
      <c r="B419" s="15">
        <v>3020200000</v>
      </c>
      <c r="C419" s="15">
        <v>310</v>
      </c>
      <c r="D419" s="16" t="str">
        <f t="shared" si="6"/>
        <v>Публичные нормативные социальные выплаты гражданам3020200000310</v>
      </c>
      <c r="E419" s="15">
        <v>0</v>
      </c>
      <c r="F419" s="15">
        <v>0</v>
      </c>
      <c r="G419" s="15">
        <v>0</v>
      </c>
    </row>
    <row r="420" spans="1:7" ht="34.5" customHeight="1" thickBot="1" x14ac:dyDescent="0.25">
      <c r="A420" s="13" t="s">
        <v>638</v>
      </c>
      <c r="B420" s="15">
        <v>3020700000</v>
      </c>
      <c r="C420" s="16"/>
      <c r="D420" s="16" t="str">
        <f t="shared" si="6"/>
        <v>Система мер социальной поддержки детей-сирот и детей, оставшихся без попечения родителей3020700000</v>
      </c>
      <c r="E420" s="15">
        <v>-8733.7999999999993</v>
      </c>
      <c r="F420" s="15">
        <v>-8733.7999999999993</v>
      </c>
      <c r="G420" s="15">
        <v>-8733.7999999999993</v>
      </c>
    </row>
    <row r="421" spans="1:7" ht="34.5" customHeight="1" thickBot="1" x14ac:dyDescent="0.25">
      <c r="A421" s="13" t="s">
        <v>184</v>
      </c>
      <c r="B421" s="15">
        <v>3020700000</v>
      </c>
      <c r="C421" s="15">
        <v>320</v>
      </c>
      <c r="D421" s="16" t="str">
        <f t="shared" si="6"/>
        <v>Социальные выплаты гражданам, кроме публичных нормативных социальных выплат3020700000320</v>
      </c>
      <c r="E421" s="15">
        <v>-8733.7999999999993</v>
      </c>
      <c r="F421" s="15">
        <v>-8733.7999999999993</v>
      </c>
      <c r="G421" s="15">
        <v>-8733.7999999999993</v>
      </c>
    </row>
    <row r="422" spans="1:7" ht="34.5" customHeight="1" thickBot="1" x14ac:dyDescent="0.25">
      <c r="A422" s="13" t="s">
        <v>639</v>
      </c>
      <c r="B422" s="15">
        <v>3020900000</v>
      </c>
      <c r="C422" s="16"/>
      <c r="D422" s="16" t="str">
        <f t="shared" si="6"/>
        <v>Дополнительные гарантии детям-сиротам и детям, оставшимся без попечения родителей3020900000</v>
      </c>
      <c r="E422" s="15">
        <v>8733.7999999999993</v>
      </c>
      <c r="F422" s="15">
        <v>8733.7999999999993</v>
      </c>
      <c r="G422" s="15">
        <v>8733.7999999999993</v>
      </c>
    </row>
    <row r="423" spans="1:7" ht="34.5" customHeight="1" thickBot="1" x14ac:dyDescent="0.25">
      <c r="A423" s="13" t="s">
        <v>184</v>
      </c>
      <c r="B423" s="15">
        <v>3020900000</v>
      </c>
      <c r="C423" s="15">
        <v>320</v>
      </c>
      <c r="D423" s="16" t="str">
        <f t="shared" si="6"/>
        <v>Социальные выплаты гражданам, кроме публичных нормативных социальных выплат3020900000320</v>
      </c>
      <c r="E423" s="15">
        <v>8733.7999999999993</v>
      </c>
      <c r="F423" s="15">
        <v>8733.7999999999993</v>
      </c>
      <c r="G423" s="15">
        <v>8733.7999999999993</v>
      </c>
    </row>
    <row r="424" spans="1:7" ht="34.5" customHeight="1" thickBot="1" x14ac:dyDescent="0.25">
      <c r="A424" s="13" t="s">
        <v>641</v>
      </c>
      <c r="B424" s="15" t="s">
        <v>642</v>
      </c>
      <c r="C424" s="16"/>
      <c r="D424" s="16" t="str">
        <f t="shared" si="6"/>
        <v>Федеральный проект "Финансовая поддержка семей при рождении детей"302P100000</v>
      </c>
      <c r="E424" s="15">
        <v>-57446</v>
      </c>
      <c r="F424" s="15">
        <v>0</v>
      </c>
      <c r="G424" s="15">
        <v>0</v>
      </c>
    </row>
    <row r="425" spans="1:7" ht="34.5" customHeight="1" thickBot="1" x14ac:dyDescent="0.25">
      <c r="A425" s="13" t="s">
        <v>198</v>
      </c>
      <c r="B425" s="15" t="s">
        <v>642</v>
      </c>
      <c r="C425" s="15">
        <v>110</v>
      </c>
      <c r="D425" s="16" t="str">
        <f t="shared" si="6"/>
        <v>Расходы на выплаты персоналу казенных учреждений302P100000110</v>
      </c>
      <c r="E425" s="15">
        <v>15200</v>
      </c>
      <c r="F425" s="15">
        <v>0</v>
      </c>
      <c r="G425" s="15">
        <v>0</v>
      </c>
    </row>
    <row r="426" spans="1:7" ht="34.5" customHeight="1" thickBot="1" x14ac:dyDescent="0.25">
      <c r="A426" s="13" t="s">
        <v>226</v>
      </c>
      <c r="B426" s="15" t="s">
        <v>642</v>
      </c>
      <c r="C426" s="15">
        <v>120</v>
      </c>
      <c r="D426" s="16" t="str">
        <f t="shared" si="6"/>
        <v>Расходы на выплаты персоналу государственных (муниципальных) органов302P100000120</v>
      </c>
      <c r="E426" s="15">
        <v>4800</v>
      </c>
      <c r="F426" s="15">
        <v>0</v>
      </c>
      <c r="G426" s="15">
        <v>0</v>
      </c>
    </row>
    <row r="427" spans="1:7" ht="34.5" customHeight="1" thickBot="1" x14ac:dyDescent="0.25">
      <c r="A427" s="13" t="s">
        <v>479</v>
      </c>
      <c r="B427" s="15" t="s">
        <v>642</v>
      </c>
      <c r="C427" s="15">
        <v>310</v>
      </c>
      <c r="D427" s="16" t="str">
        <f t="shared" si="6"/>
        <v>Публичные нормативные социальные выплаты гражданам302P100000310</v>
      </c>
      <c r="E427" s="15">
        <v>-14201.6</v>
      </c>
      <c r="F427" s="15">
        <v>0</v>
      </c>
      <c r="G427" s="15">
        <v>0</v>
      </c>
    </row>
    <row r="428" spans="1:7" ht="34.5" customHeight="1" thickBot="1" x14ac:dyDescent="0.25">
      <c r="A428" s="13" t="s">
        <v>643</v>
      </c>
      <c r="B428" s="15" t="s">
        <v>644</v>
      </c>
      <c r="C428" s="16"/>
      <c r="D428" s="16" t="str">
        <f t="shared" si="6"/>
        <v>Предоставление мер социальной поддержки многодетным семьям (бесплатное питание для обучающихся общеобразовательных организаций)302P104343</v>
      </c>
      <c r="E428" s="15">
        <v>-63244.4</v>
      </c>
      <c r="F428" s="15">
        <v>0</v>
      </c>
      <c r="G428" s="15">
        <v>0</v>
      </c>
    </row>
    <row r="429" spans="1:7" ht="34.5" customHeight="1" thickBot="1" x14ac:dyDescent="0.25">
      <c r="A429" s="13" t="s">
        <v>255</v>
      </c>
      <c r="B429" s="15" t="s">
        <v>644</v>
      </c>
      <c r="C429" s="15">
        <v>530</v>
      </c>
      <c r="D429" s="16" t="str">
        <f t="shared" si="6"/>
        <v>Субвенции302P104343530</v>
      </c>
      <c r="E429" s="15">
        <v>-63244.4</v>
      </c>
      <c r="F429" s="15">
        <v>0</v>
      </c>
      <c r="G429" s="15">
        <v>0</v>
      </c>
    </row>
    <row r="430" spans="1:7" ht="34.5" customHeight="1" thickBot="1" x14ac:dyDescent="0.25">
      <c r="A430" s="14" t="s">
        <v>47</v>
      </c>
      <c r="B430" s="15">
        <v>3030000000</v>
      </c>
      <c r="C430" s="16"/>
      <c r="D430" s="16" t="str">
        <f t="shared" si="6"/>
        <v>Подпрограмма "Модернизация и развитие социального обслуживания населения"3030000000</v>
      </c>
      <c r="E430" s="15">
        <v>1000</v>
      </c>
      <c r="F430" s="15">
        <v>0</v>
      </c>
      <c r="G430" s="15">
        <v>0</v>
      </c>
    </row>
    <row r="431" spans="1:7" ht="34.5" customHeight="1" thickBot="1" x14ac:dyDescent="0.25">
      <c r="A431" s="13" t="s">
        <v>838</v>
      </c>
      <c r="B431" s="15">
        <v>3031400000</v>
      </c>
      <c r="C431" s="16"/>
      <c r="D431" s="16" t="str">
        <f t="shared" si="6"/>
        <v>Развитие стационарозамещающих технологий предоставления социальных услуг3031400000</v>
      </c>
      <c r="E431" s="15">
        <v>738.9</v>
      </c>
      <c r="F431" s="15">
        <v>738.9</v>
      </c>
      <c r="G431" s="15">
        <v>738.9</v>
      </c>
    </row>
    <row r="432" spans="1:7" ht="34.5" customHeight="1" thickBot="1" x14ac:dyDescent="0.25">
      <c r="A432" s="13" t="s">
        <v>184</v>
      </c>
      <c r="B432" s="15">
        <v>3031400000</v>
      </c>
      <c r="C432" s="15">
        <v>320</v>
      </c>
      <c r="D432" s="16" t="str">
        <f t="shared" si="6"/>
        <v>Социальные выплаты гражданам, кроме публичных нормативных социальных выплат3031400000320</v>
      </c>
      <c r="E432" s="15">
        <v>738.9</v>
      </c>
      <c r="F432" s="15">
        <v>738.9</v>
      </c>
      <c r="G432" s="15">
        <v>738.9</v>
      </c>
    </row>
    <row r="433" spans="1:7" ht="34.5" customHeight="1" thickBot="1" x14ac:dyDescent="0.25">
      <c r="A433" s="13" t="s">
        <v>652</v>
      </c>
      <c r="B433" s="15">
        <v>3031500000</v>
      </c>
      <c r="C433" s="16"/>
      <c r="D433" s="16" t="str">
        <f t="shared" si="6"/>
        <v>Создание системы долговременного ухода за гражданами пожилого возраста и инвалидами, признанными нуждающимися в социальном обслуживании3031500000</v>
      </c>
      <c r="E433" s="15">
        <v>-738.9</v>
      </c>
      <c r="F433" s="15">
        <v>-738.9</v>
      </c>
      <c r="G433" s="15">
        <v>-738.9</v>
      </c>
    </row>
    <row r="434" spans="1:7" ht="34.5" customHeight="1" thickBot="1" x14ac:dyDescent="0.25">
      <c r="A434" s="13" t="s">
        <v>184</v>
      </c>
      <c r="B434" s="15">
        <v>3031500000</v>
      </c>
      <c r="C434" s="15">
        <v>320</v>
      </c>
      <c r="D434" s="16" t="str">
        <f t="shared" si="6"/>
        <v>Социальные выплаты гражданам, кроме публичных нормативных социальных выплат3031500000320</v>
      </c>
      <c r="E434" s="15">
        <v>-738.9</v>
      </c>
      <c r="F434" s="15">
        <v>-738.9</v>
      </c>
      <c r="G434" s="15">
        <v>-738.9</v>
      </c>
    </row>
    <row r="435" spans="1:7" ht="34.5" customHeight="1" thickBot="1" x14ac:dyDescent="0.25">
      <c r="A435" s="13" t="s">
        <v>319</v>
      </c>
      <c r="B435" s="15" t="s">
        <v>653</v>
      </c>
      <c r="C435" s="16"/>
      <c r="D435" s="16" t="str">
        <f t="shared" si="6"/>
        <v>Федеральный проект "Старшее поколение"303P300000</v>
      </c>
      <c r="E435" s="15">
        <v>1000</v>
      </c>
      <c r="F435" s="15">
        <v>0</v>
      </c>
      <c r="G435" s="15">
        <v>0</v>
      </c>
    </row>
    <row r="436" spans="1:7" ht="34.5" customHeight="1" thickBot="1" x14ac:dyDescent="0.25">
      <c r="A436" s="13" t="s">
        <v>171</v>
      </c>
      <c r="B436" s="15" t="s">
        <v>653</v>
      </c>
      <c r="C436" s="15">
        <v>612</v>
      </c>
      <c r="D436" s="16" t="str">
        <f t="shared" si="6"/>
        <v>Субсидии бюджетным учреждениям на иные цели303P300000612</v>
      </c>
      <c r="E436" s="15">
        <v>1000</v>
      </c>
      <c r="F436" s="15">
        <v>0</v>
      </c>
      <c r="G436" s="15">
        <v>0</v>
      </c>
    </row>
    <row r="437" spans="1:7" ht="34.5" customHeight="1" thickBot="1" x14ac:dyDescent="0.25">
      <c r="A437" s="14" t="s">
        <v>24</v>
      </c>
      <c r="B437" s="15">
        <v>3040000000</v>
      </c>
      <c r="C437" s="16"/>
      <c r="D437" s="16" t="str">
        <f t="shared" si="6"/>
        <v>Подпрограмма "Создание условий для реализации государственной программы"3040000000</v>
      </c>
      <c r="E437" s="15">
        <v>1900</v>
      </c>
      <c r="F437" s="15">
        <v>0</v>
      </c>
      <c r="G437" s="15">
        <v>0</v>
      </c>
    </row>
    <row r="438" spans="1:7" ht="34.5" customHeight="1" thickBot="1" x14ac:dyDescent="0.25">
      <c r="A438" s="13" t="s">
        <v>656</v>
      </c>
      <c r="B438" s="15">
        <v>3040300000</v>
      </c>
      <c r="C438" s="16"/>
      <c r="D438" s="16" t="str">
        <f t="shared" si="6"/>
        <v>Обеспечение текущей деятельности организаций в сфере социальной защиты населения3040300000</v>
      </c>
      <c r="E438" s="15">
        <v>1900</v>
      </c>
      <c r="F438" s="15">
        <v>0</v>
      </c>
      <c r="G438" s="15">
        <v>0</v>
      </c>
    </row>
    <row r="439" spans="1:7" ht="34.5" customHeight="1" thickBot="1" x14ac:dyDescent="0.25">
      <c r="A439" s="13" t="s">
        <v>184</v>
      </c>
      <c r="B439" s="15">
        <v>3040300000</v>
      </c>
      <c r="C439" s="15">
        <v>320</v>
      </c>
      <c r="D439" s="16" t="str">
        <f t="shared" si="6"/>
        <v>Социальные выплаты гражданам, кроме публичных нормативных социальных выплат3040300000320</v>
      </c>
      <c r="E439" s="15">
        <v>1900</v>
      </c>
      <c r="F439" s="15">
        <v>0</v>
      </c>
      <c r="G439" s="15">
        <v>0</v>
      </c>
    </row>
    <row r="440" spans="1:7" ht="34.5" customHeight="1" thickBot="1" x14ac:dyDescent="0.25">
      <c r="A440" s="14" t="s">
        <v>46</v>
      </c>
      <c r="B440" s="15">
        <v>3100000000</v>
      </c>
      <c r="C440" s="16"/>
      <c r="D440" s="16" t="str">
        <f t="shared" si="6"/>
        <v>Государственная программа Удмуртской Республики "Развитие физической культуры, спорта и молодежной политики"3100000000</v>
      </c>
      <c r="E440" s="15">
        <v>76210.8</v>
      </c>
      <c r="F440" s="15">
        <v>432098.8</v>
      </c>
      <c r="G440" s="15">
        <v>254063.4</v>
      </c>
    </row>
    <row r="441" spans="1:7" ht="34.5" customHeight="1" thickBot="1" x14ac:dyDescent="0.25">
      <c r="A441" s="14" t="s">
        <v>45</v>
      </c>
      <c r="B441" s="15">
        <v>3110000000</v>
      </c>
      <c r="C441" s="16"/>
      <c r="D441" s="16" t="str">
        <f t="shared" si="6"/>
        <v>Подпрограмма "Развитие физической культуры и содействие развитию массового спорта"3110000000</v>
      </c>
      <c r="E441" s="15">
        <v>51210.8</v>
      </c>
      <c r="F441" s="15">
        <v>432098.8</v>
      </c>
      <c r="G441" s="15">
        <v>254063.4</v>
      </c>
    </row>
    <row r="442" spans="1:7" ht="34.5" customHeight="1" thickBot="1" x14ac:dyDescent="0.25">
      <c r="A442" s="13" t="s">
        <v>661</v>
      </c>
      <c r="B442" s="15">
        <v>3110100000</v>
      </c>
      <c r="C442" s="16"/>
      <c r="D442" s="16" t="str">
        <f t="shared" si="6"/>
        <v>Участие в организации и (или) проведение физкультурных мероприятий и спортивных мероприятий Удмуртской Республики3110100000</v>
      </c>
      <c r="E442" s="15">
        <v>-989.2</v>
      </c>
      <c r="F442" s="15">
        <v>0</v>
      </c>
      <c r="G442" s="15">
        <v>0</v>
      </c>
    </row>
    <row r="443" spans="1:7" ht="34.5" customHeight="1" thickBot="1" x14ac:dyDescent="0.25">
      <c r="A443" s="13" t="s">
        <v>220</v>
      </c>
      <c r="B443" s="15">
        <v>3110100000</v>
      </c>
      <c r="C443" s="15">
        <v>622</v>
      </c>
      <c r="D443" s="16" t="str">
        <f t="shared" si="6"/>
        <v>Субсидии автономным учреждениям на иные цели3110100000622</v>
      </c>
      <c r="E443" s="15">
        <v>-8495</v>
      </c>
      <c r="F443" s="15">
        <v>0</v>
      </c>
      <c r="G443" s="15">
        <v>0</v>
      </c>
    </row>
    <row r="444" spans="1:7" ht="34.5" customHeight="1" thickBot="1" x14ac:dyDescent="0.25">
      <c r="A444" s="13" t="s">
        <v>244</v>
      </c>
      <c r="B444" s="15">
        <v>3110100000</v>
      </c>
      <c r="C444" s="15">
        <v>630</v>
      </c>
      <c r="D444" s="16" t="str">
        <f t="shared" si="6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компаний)3110100000630</v>
      </c>
      <c r="E444" s="15">
        <v>7505.8</v>
      </c>
      <c r="F444" s="15">
        <v>0</v>
      </c>
      <c r="G444" s="15">
        <v>0</v>
      </c>
    </row>
    <row r="445" spans="1:7" ht="34.5" customHeight="1" thickBot="1" x14ac:dyDescent="0.25">
      <c r="A445" s="13" t="s">
        <v>839</v>
      </c>
      <c r="B445" s="15">
        <v>3110200000</v>
      </c>
      <c r="C445" s="16"/>
      <c r="D445" s="16" t="str">
        <f t="shared" si="6"/>
        <v>Формирование здорового образа жизни, развитие физической культуры и спорта в Удмуртской Республике3110200000</v>
      </c>
      <c r="E445" s="15">
        <v>52200</v>
      </c>
      <c r="F445" s="15">
        <v>0</v>
      </c>
      <c r="G445" s="15">
        <v>0</v>
      </c>
    </row>
    <row r="446" spans="1:7" ht="34.5" customHeight="1" thickBot="1" x14ac:dyDescent="0.25">
      <c r="A446" s="13" t="s">
        <v>840</v>
      </c>
      <c r="B446" s="15">
        <v>3110221120</v>
      </c>
      <c r="C446" s="16"/>
      <c r="D446" s="16" t="str">
        <f t="shared" si="6"/>
        <v>Субсидии на софинансирование капитальных вложений в объекты муниципальной собственности (за счет средств бюджета Удмуртской Республики сверх установленного уровня софинансирования)3110221120</v>
      </c>
      <c r="E446" s="15">
        <v>52200</v>
      </c>
      <c r="F446" s="15">
        <v>0</v>
      </c>
      <c r="G446" s="15">
        <v>0</v>
      </c>
    </row>
    <row r="447" spans="1:7" ht="34.5" customHeight="1" thickBot="1" x14ac:dyDescent="0.25">
      <c r="A447" s="13" t="s">
        <v>249</v>
      </c>
      <c r="B447" s="15">
        <v>3110221120</v>
      </c>
      <c r="C447" s="15">
        <v>520</v>
      </c>
      <c r="D447" s="16" t="str">
        <f t="shared" si="6"/>
        <v>Субсидии3110221120520</v>
      </c>
      <c r="E447" s="15">
        <v>52200</v>
      </c>
      <c r="F447" s="15">
        <v>0</v>
      </c>
      <c r="G447" s="15">
        <v>0</v>
      </c>
    </row>
    <row r="448" spans="1:7" ht="34.5" customHeight="1" thickBot="1" x14ac:dyDescent="0.25">
      <c r="A448" s="13" t="s">
        <v>667</v>
      </c>
      <c r="B448" s="15" t="s">
        <v>668</v>
      </c>
      <c r="C448" s="16"/>
      <c r="D448" s="16" t="str">
        <f t="shared" si="6"/>
        <v>Федеральный проект "Спорт - норма жизни"311P500000</v>
      </c>
      <c r="E448" s="15">
        <v>0</v>
      </c>
      <c r="F448" s="15">
        <v>432098.8</v>
      </c>
      <c r="G448" s="15">
        <v>254063.4</v>
      </c>
    </row>
    <row r="449" spans="1:7" ht="34.5" customHeight="1" thickBot="1" x14ac:dyDescent="0.25">
      <c r="A449" s="13" t="s">
        <v>188</v>
      </c>
      <c r="B449" s="15" t="s">
        <v>668</v>
      </c>
      <c r="C449" s="15">
        <v>410</v>
      </c>
      <c r="D449" s="16" t="str">
        <f t="shared" si="6"/>
        <v>Бюджетные инвестиции311P500000410</v>
      </c>
      <c r="E449" s="15">
        <v>75115.899999999994</v>
      </c>
      <c r="F449" s="15">
        <v>432098.8</v>
      </c>
      <c r="G449" s="15">
        <v>254063.4</v>
      </c>
    </row>
    <row r="450" spans="1:7" ht="34.5" customHeight="1" thickBot="1" x14ac:dyDescent="0.25">
      <c r="A450" s="13" t="s">
        <v>256</v>
      </c>
      <c r="B450" s="15" t="s">
        <v>668</v>
      </c>
      <c r="C450" s="15">
        <v>810</v>
      </c>
      <c r="D450" s="16" t="str">
        <f t="shared" si="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услуг311P500000810</v>
      </c>
      <c r="E450" s="15">
        <v>-75115.899999999994</v>
      </c>
      <c r="F450" s="15">
        <v>0</v>
      </c>
      <c r="G450" s="15">
        <v>0</v>
      </c>
    </row>
    <row r="451" spans="1:7" ht="34.5" customHeight="1" thickBot="1" x14ac:dyDescent="0.25">
      <c r="A451" s="14" t="s">
        <v>44</v>
      </c>
      <c r="B451" s="15">
        <v>3120000000</v>
      </c>
      <c r="C451" s="16"/>
      <c r="D451" s="16" t="str">
        <f t="shared" ref="D451:D514" si="7">A451&amp;B451&amp;C451</f>
        <v>Подпрограмма "Содействие развитию спорта высших достижений и обеспечение подготовки спортивного резерва"3120000000</v>
      </c>
      <c r="E451" s="15">
        <v>25000</v>
      </c>
      <c r="F451" s="15">
        <v>0</v>
      </c>
      <c r="G451" s="15">
        <v>0</v>
      </c>
    </row>
    <row r="452" spans="1:7" ht="34.5" customHeight="1" thickBot="1" x14ac:dyDescent="0.25">
      <c r="A452" s="13" t="s">
        <v>674</v>
      </c>
      <c r="B452" s="15">
        <v>3120700000</v>
      </c>
      <c r="C452" s="16"/>
      <c r="D452" s="16" t="str">
        <f t="shared" si="7"/>
        <v>Реализация мер, направленных на стимулирование и поощрение спортсменов и их тренеров за достижение высших спортивных результатов3120700000</v>
      </c>
      <c r="E452" s="15">
        <v>0</v>
      </c>
      <c r="F452" s="15">
        <v>0</v>
      </c>
      <c r="G452" s="15">
        <v>0</v>
      </c>
    </row>
    <row r="453" spans="1:7" ht="34.5" customHeight="1" thickBot="1" x14ac:dyDescent="0.25">
      <c r="A453" s="13" t="s">
        <v>675</v>
      </c>
      <c r="B453" s="15">
        <v>3120700000</v>
      </c>
      <c r="C453" s="15">
        <v>330</v>
      </c>
      <c r="D453" s="16" t="str">
        <f t="shared" si="7"/>
        <v>Публичные нормативные выплаты гражданам несоциального характера3120700000330</v>
      </c>
      <c r="E453" s="15">
        <v>0</v>
      </c>
      <c r="F453" s="15">
        <v>0</v>
      </c>
      <c r="G453" s="15">
        <v>0</v>
      </c>
    </row>
    <row r="454" spans="1:7" ht="34.5" customHeight="1" thickBot="1" x14ac:dyDescent="0.25">
      <c r="A454" s="13" t="s">
        <v>667</v>
      </c>
      <c r="B454" s="15" t="s">
        <v>676</v>
      </c>
      <c r="C454" s="16"/>
      <c r="D454" s="16" t="str">
        <f t="shared" si="7"/>
        <v>Федеральный проект "Спорт - норма жизни"312P500000</v>
      </c>
      <c r="E454" s="15">
        <v>25000</v>
      </c>
      <c r="F454" s="15">
        <v>0</v>
      </c>
      <c r="G454" s="15">
        <v>0</v>
      </c>
    </row>
    <row r="455" spans="1:7" ht="34.5" customHeight="1" thickBot="1" x14ac:dyDescent="0.25">
      <c r="A455" s="13" t="s">
        <v>744</v>
      </c>
      <c r="B455" s="15" t="s">
        <v>841</v>
      </c>
      <c r="C455" s="16"/>
      <c r="D455" s="16" t="str">
        <f t="shared" si="7"/>
        <v>Капитальные вложения в объекты государственной (муниципальной) собственности312P500820</v>
      </c>
      <c r="E455" s="15">
        <v>25000</v>
      </c>
      <c r="F455" s="15">
        <v>0</v>
      </c>
      <c r="G455" s="15">
        <v>0</v>
      </c>
    </row>
    <row r="456" spans="1:7" ht="34.5" customHeight="1" thickBot="1" x14ac:dyDescent="0.25">
      <c r="A456" s="13" t="s">
        <v>249</v>
      </c>
      <c r="B456" s="15" t="s">
        <v>841</v>
      </c>
      <c r="C456" s="15">
        <v>520</v>
      </c>
      <c r="D456" s="16" t="str">
        <f t="shared" si="7"/>
        <v>Субсидии312P500820520</v>
      </c>
      <c r="E456" s="15">
        <v>25000</v>
      </c>
      <c r="F456" s="15">
        <v>0</v>
      </c>
      <c r="G456" s="15">
        <v>0</v>
      </c>
    </row>
    <row r="457" spans="1:7" ht="34.5" customHeight="1" thickBot="1" x14ac:dyDescent="0.25">
      <c r="A457" s="14" t="s">
        <v>41</v>
      </c>
      <c r="B457" s="15">
        <v>3200000000</v>
      </c>
      <c r="C457" s="16"/>
      <c r="D457" s="16" t="str">
        <f t="shared" si="7"/>
        <v>Государственная программа Удмуртской Республики "Развитие социально-трудовых отношений и содействие занятости населения Удмуртской Республики"3200000000</v>
      </c>
      <c r="E457" s="15">
        <v>26.5</v>
      </c>
      <c r="F457" s="15">
        <v>0</v>
      </c>
      <c r="G457" s="15">
        <v>0</v>
      </c>
    </row>
    <row r="458" spans="1:7" ht="34.5" customHeight="1" thickBot="1" x14ac:dyDescent="0.25">
      <c r="A458" s="14" t="s">
        <v>38</v>
      </c>
      <c r="B458" s="15">
        <v>3240000000</v>
      </c>
      <c r="C458" s="16"/>
      <c r="D458" s="16" t="str">
        <f t="shared" si="7"/>
        <v>Подпрограмма "Улучшение условий и охраны труда в Удмуртской Республике"3240000000</v>
      </c>
      <c r="E458" s="15">
        <v>26.5</v>
      </c>
      <c r="F458" s="15">
        <v>0</v>
      </c>
      <c r="G458" s="15">
        <v>0</v>
      </c>
    </row>
    <row r="459" spans="1:7" ht="34.5" customHeight="1" thickBot="1" x14ac:dyDescent="0.25">
      <c r="A459" s="13" t="s">
        <v>690</v>
      </c>
      <c r="B459" s="15">
        <v>3240100000</v>
      </c>
      <c r="C459" s="16"/>
      <c r="D459" s="16" t="str">
        <f t="shared" si="7"/>
        <v>Проведение организационных мероприятий в области охраны труда, в том числе республиканских совещаний, семинаров, выставок средств безопасности труда3240100000</v>
      </c>
      <c r="E459" s="15">
        <v>26.5</v>
      </c>
      <c r="F459" s="15">
        <v>0</v>
      </c>
      <c r="G459" s="15">
        <v>0</v>
      </c>
    </row>
    <row r="460" spans="1:7" ht="34.5" customHeight="1" thickBot="1" x14ac:dyDescent="0.25">
      <c r="A460" s="13" t="s">
        <v>170</v>
      </c>
      <c r="B460" s="15">
        <v>3240100000</v>
      </c>
      <c r="C460" s="15">
        <v>240</v>
      </c>
      <c r="D460" s="16" t="str">
        <f t="shared" si="7"/>
        <v>Иные закупки товаров, работ и услуг для обеспечения государственных (муниципальных) нужд3240100000240</v>
      </c>
      <c r="E460" s="15">
        <v>26.5</v>
      </c>
      <c r="F460" s="15">
        <v>0</v>
      </c>
      <c r="G460" s="15">
        <v>0</v>
      </c>
    </row>
    <row r="461" spans="1:7" ht="34.5" customHeight="1" thickBot="1" x14ac:dyDescent="0.25">
      <c r="A461" s="14" t="s">
        <v>35</v>
      </c>
      <c r="B461" s="15">
        <v>3400000000</v>
      </c>
      <c r="C461" s="16"/>
      <c r="D461" s="16" t="str">
        <f t="shared" si="7"/>
        <v>Государственная программа Удмуртской Республики "Комплексное развитие жилищно-коммунального хозяйства Удмуртской Республики"3400000000</v>
      </c>
      <c r="E461" s="15">
        <v>176397.9</v>
      </c>
      <c r="F461" s="15">
        <v>33181.599999999999</v>
      </c>
      <c r="G461" s="15">
        <v>0</v>
      </c>
    </row>
    <row r="462" spans="1:7" ht="34.5" customHeight="1" thickBot="1" x14ac:dyDescent="0.25">
      <c r="A462" s="14" t="s">
        <v>34</v>
      </c>
      <c r="B462" s="15">
        <v>3410000000</v>
      </c>
      <c r="C462" s="16"/>
      <c r="D462" s="16" t="str">
        <f t="shared" si="7"/>
        <v>Подпрограмма "Повышение качества и надежности предоставления жилищно-коммунальных услуг"3410000000</v>
      </c>
      <c r="E462" s="15">
        <v>684.1</v>
      </c>
      <c r="F462" s="15">
        <v>0</v>
      </c>
      <c r="G462" s="15">
        <v>0</v>
      </c>
    </row>
    <row r="463" spans="1:7" ht="34.5" customHeight="1" thickBot="1" x14ac:dyDescent="0.25">
      <c r="A463" s="13" t="s">
        <v>842</v>
      </c>
      <c r="B463" s="15">
        <v>3410300000</v>
      </c>
      <c r="C463" s="16"/>
      <c r="D463" s="16" t="str">
        <f t="shared" si="7"/>
        <v>Реализация мероприятий региональной адресной программы по проведению капитального ремонта многоквартирных домов в Удмуртской Республике3410300000</v>
      </c>
      <c r="E463" s="15">
        <v>684.1</v>
      </c>
      <c r="F463" s="15">
        <v>0</v>
      </c>
      <c r="G463" s="15">
        <v>0</v>
      </c>
    </row>
    <row r="464" spans="1:7" ht="34.5" customHeight="1" thickBot="1" x14ac:dyDescent="0.25">
      <c r="A464" s="13" t="s">
        <v>843</v>
      </c>
      <c r="B464" s="15">
        <v>3410309501</v>
      </c>
      <c r="C464" s="16"/>
      <c r="D464" s="16" t="str">
        <f t="shared" si="7"/>
        <v>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хозяйства3410309501</v>
      </c>
      <c r="E464" s="15">
        <v>684.1</v>
      </c>
      <c r="F464" s="15">
        <v>0</v>
      </c>
      <c r="G464" s="15">
        <v>0</v>
      </c>
    </row>
    <row r="465" spans="1:7" ht="34.5" customHeight="1" thickBot="1" x14ac:dyDescent="0.25">
      <c r="A465" s="13" t="s">
        <v>249</v>
      </c>
      <c r="B465" s="15">
        <v>3410309501</v>
      </c>
      <c r="C465" s="15">
        <v>520</v>
      </c>
      <c r="D465" s="16" t="str">
        <f t="shared" si="7"/>
        <v>Субсидии3410309501520</v>
      </c>
      <c r="E465" s="15">
        <v>684.1</v>
      </c>
      <c r="F465" s="15">
        <v>0</v>
      </c>
      <c r="G465" s="15">
        <v>0</v>
      </c>
    </row>
    <row r="466" spans="1:7" ht="34.5" customHeight="1" thickBot="1" x14ac:dyDescent="0.25">
      <c r="A466" s="13" t="s">
        <v>704</v>
      </c>
      <c r="B466" s="15" t="s">
        <v>705</v>
      </c>
      <c r="C466" s="16"/>
      <c r="D466" s="16" t="str">
        <f t="shared" si="7"/>
        <v>Федеральный проект "Обеспечение устойчивого сокращения непригодного для проживания жилищного фонда"341F300000</v>
      </c>
      <c r="E466" s="15">
        <v>0</v>
      </c>
      <c r="F466" s="15">
        <v>0</v>
      </c>
      <c r="G466" s="15">
        <v>0</v>
      </c>
    </row>
    <row r="467" spans="1:7" ht="34.5" customHeight="1" thickBot="1" x14ac:dyDescent="0.25">
      <c r="A467" s="13" t="s">
        <v>706</v>
      </c>
      <c r="B467" s="15" t="s">
        <v>707</v>
      </c>
      <c r="C467" s="16"/>
      <c r="D467" s="16" t="str">
        <f t="shared" si="7"/>
        <v>Расходы на переселение граждан из аварийного жилищного фонда, осуществляемые за счет средств, поступивших от Фонда содействия реформированию жилищно-коммунального хозяйства341F367483</v>
      </c>
      <c r="E467" s="15">
        <v>0</v>
      </c>
      <c r="F467" s="15">
        <v>0</v>
      </c>
      <c r="G467" s="15">
        <v>0</v>
      </c>
    </row>
    <row r="468" spans="1:7" ht="34.5" customHeight="1" thickBot="1" x14ac:dyDescent="0.25">
      <c r="A468" s="13" t="s">
        <v>249</v>
      </c>
      <c r="B468" s="15" t="s">
        <v>707</v>
      </c>
      <c r="C468" s="15">
        <v>520</v>
      </c>
      <c r="D468" s="16" t="str">
        <f t="shared" si="7"/>
        <v>Субсидии341F367483520</v>
      </c>
      <c r="E468" s="15">
        <v>0</v>
      </c>
      <c r="F468" s="15">
        <v>0</v>
      </c>
      <c r="G468" s="15">
        <v>0</v>
      </c>
    </row>
    <row r="469" spans="1:7" ht="34.5" customHeight="1" thickBot="1" x14ac:dyDescent="0.25">
      <c r="A469" s="13" t="s">
        <v>708</v>
      </c>
      <c r="B469" s="15" t="s">
        <v>709</v>
      </c>
      <c r="C469" s="16"/>
      <c r="D469" s="16" t="str">
        <f t="shared" si="7"/>
        <v>Расходы на переселение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бюджетам341F367484</v>
      </c>
      <c r="E469" s="15">
        <v>0</v>
      </c>
      <c r="F469" s="15">
        <v>0</v>
      </c>
      <c r="G469" s="15">
        <v>0</v>
      </c>
    </row>
    <row r="470" spans="1:7" ht="34.5" customHeight="1" thickBot="1" x14ac:dyDescent="0.25">
      <c r="A470" s="13" t="s">
        <v>249</v>
      </c>
      <c r="B470" s="15" t="s">
        <v>709</v>
      </c>
      <c r="C470" s="15">
        <v>520</v>
      </c>
      <c r="D470" s="16" t="str">
        <f t="shared" si="7"/>
        <v>Субсидии341F367484520</v>
      </c>
      <c r="E470" s="15">
        <v>0</v>
      </c>
      <c r="F470" s="15">
        <v>0</v>
      </c>
      <c r="G470" s="15">
        <v>0</v>
      </c>
    </row>
    <row r="471" spans="1:7" ht="34.5" customHeight="1" thickBot="1" x14ac:dyDescent="0.25">
      <c r="A471" s="14" t="s">
        <v>33</v>
      </c>
      <c r="B471" s="15">
        <v>3420000000</v>
      </c>
      <c r="C471" s="16"/>
      <c r="D471" s="16" t="str">
        <f t="shared" si="7"/>
        <v>Подпрограмма "Обеспечение населения Удмуртской Республики питьевой водой"3420000000</v>
      </c>
      <c r="E471" s="15">
        <v>175713.8</v>
      </c>
      <c r="F471" s="15">
        <v>33181.599999999999</v>
      </c>
      <c r="G471" s="15">
        <v>0</v>
      </c>
    </row>
    <row r="472" spans="1:7" ht="34.5" customHeight="1" thickBot="1" x14ac:dyDescent="0.25">
      <c r="A472" s="13" t="s">
        <v>710</v>
      </c>
      <c r="B472" s="15">
        <v>3420100000</v>
      </c>
      <c r="C472" s="16"/>
      <c r="D472" s="16" t="str">
        <f t="shared" si="7"/>
        <v>Комплекс мероприятий по строительству и модернизации систем водоснабжения и водоотведения Удмуртской Республики3420100000</v>
      </c>
      <c r="E472" s="15">
        <v>65420.2</v>
      </c>
      <c r="F472" s="15">
        <v>33181.599999999999</v>
      </c>
      <c r="G472" s="15">
        <v>0</v>
      </c>
    </row>
    <row r="473" spans="1:7" ht="34.5" customHeight="1" thickBot="1" x14ac:dyDescent="0.25">
      <c r="A473" s="13" t="s">
        <v>711</v>
      </c>
      <c r="B473" s="15">
        <v>3420100820</v>
      </c>
      <c r="C473" s="16"/>
      <c r="D473" s="16" t="str">
        <f t="shared" si="7"/>
        <v>Капитальные вложения в объекты коммунальной инфраструктуры государственной (муниципальной) собственности3420100820</v>
      </c>
      <c r="E473" s="15">
        <v>31480.3</v>
      </c>
      <c r="F473" s="15">
        <v>33181.599999999999</v>
      </c>
      <c r="G473" s="15">
        <v>0</v>
      </c>
    </row>
    <row r="474" spans="1:7" ht="34.5" customHeight="1" thickBot="1" x14ac:dyDescent="0.25">
      <c r="A474" s="13" t="s">
        <v>249</v>
      </c>
      <c r="B474" s="15">
        <v>3420100820</v>
      </c>
      <c r="C474" s="15">
        <v>520</v>
      </c>
      <c r="D474" s="16" t="str">
        <f t="shared" si="7"/>
        <v>Субсидии3420100820520</v>
      </c>
      <c r="E474" s="15">
        <v>31480.3</v>
      </c>
      <c r="F474" s="15">
        <v>33181.599999999999</v>
      </c>
      <c r="G474" s="15">
        <v>0</v>
      </c>
    </row>
    <row r="475" spans="1:7" ht="34.5" customHeight="1" thickBot="1" x14ac:dyDescent="0.25">
      <c r="A475" s="13" t="s">
        <v>844</v>
      </c>
      <c r="B475" s="15">
        <v>3420121130</v>
      </c>
      <c r="C475" s="16"/>
      <c r="D475" s="16" t="str">
        <f t="shared" si="7"/>
        <v>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(за счет средств бюджета Удмуртской Республики сверх установленного уровня софинансирования)3420121130</v>
      </c>
      <c r="E475" s="15">
        <v>33939.9</v>
      </c>
      <c r="F475" s="15">
        <v>0</v>
      </c>
      <c r="G475" s="15">
        <v>0</v>
      </c>
    </row>
    <row r="476" spans="1:7" ht="34.5" customHeight="1" thickBot="1" x14ac:dyDescent="0.25">
      <c r="A476" s="13" t="s">
        <v>249</v>
      </c>
      <c r="B476" s="15">
        <v>3420121130</v>
      </c>
      <c r="C476" s="15">
        <v>520</v>
      </c>
      <c r="D476" s="16" t="str">
        <f t="shared" si="7"/>
        <v>Субсидии3420121130520</v>
      </c>
      <c r="E476" s="15">
        <v>33939.9</v>
      </c>
      <c r="F476" s="15">
        <v>0</v>
      </c>
      <c r="G476" s="15">
        <v>0</v>
      </c>
    </row>
    <row r="477" spans="1:7" ht="34.5" customHeight="1" thickBot="1" x14ac:dyDescent="0.25">
      <c r="A477" s="13" t="s">
        <v>714</v>
      </c>
      <c r="B477" s="15" t="s">
        <v>715</v>
      </c>
      <c r="C477" s="16"/>
      <c r="D477" s="16" t="str">
        <f t="shared" si="7"/>
        <v>Федеральный проект "Чистая вода"342F500000</v>
      </c>
      <c r="E477" s="15">
        <v>110293.6</v>
      </c>
      <c r="F477" s="15">
        <v>0</v>
      </c>
      <c r="G477" s="15">
        <v>0</v>
      </c>
    </row>
    <row r="478" spans="1:7" ht="34.5" customHeight="1" thickBot="1" x14ac:dyDescent="0.25">
      <c r="A478" s="13" t="s">
        <v>716</v>
      </c>
      <c r="B478" s="15" t="s">
        <v>717</v>
      </c>
      <c r="C478" s="16"/>
      <c r="D478" s="16" t="str">
        <f t="shared" si="7"/>
        <v>Строительство и реконструкция (модернизация) объектов питьевого водоснабжения (за счет средств бюджета Удмуртской Республики сверх установленного уровня софинансирования)342F522430</v>
      </c>
      <c r="E478" s="15">
        <v>101144.9</v>
      </c>
      <c r="F478" s="15">
        <v>0</v>
      </c>
      <c r="G478" s="15">
        <v>0</v>
      </c>
    </row>
    <row r="479" spans="1:7" ht="34.5" customHeight="1" thickBot="1" x14ac:dyDescent="0.25">
      <c r="A479" s="13" t="s">
        <v>249</v>
      </c>
      <c r="B479" s="15" t="s">
        <v>717</v>
      </c>
      <c r="C479" s="15">
        <v>520</v>
      </c>
      <c r="D479" s="16" t="str">
        <f t="shared" si="7"/>
        <v>Субсидии342F522430520</v>
      </c>
      <c r="E479" s="15">
        <v>101144.9</v>
      </c>
      <c r="F479" s="15">
        <v>0</v>
      </c>
      <c r="G479" s="15">
        <v>0</v>
      </c>
    </row>
    <row r="480" spans="1:7" ht="34.5" customHeight="1" thickBot="1" x14ac:dyDescent="0.25">
      <c r="A480" s="13" t="s">
        <v>718</v>
      </c>
      <c r="B480" s="15" t="s">
        <v>719</v>
      </c>
      <c r="C480" s="16"/>
      <c r="D480" s="16" t="str">
        <f t="shared" si="7"/>
        <v>Строительство и реконструкция (модернизация) объектов питьевого водоснабжения342F552430</v>
      </c>
      <c r="E480" s="15">
        <v>0.6</v>
      </c>
      <c r="F480" s="15">
        <v>0</v>
      </c>
      <c r="G480" s="15">
        <v>0</v>
      </c>
    </row>
    <row r="481" spans="1:7" ht="34.5" customHeight="1" thickBot="1" x14ac:dyDescent="0.25">
      <c r="A481" s="13" t="s">
        <v>249</v>
      </c>
      <c r="B481" s="15" t="s">
        <v>719</v>
      </c>
      <c r="C481" s="15">
        <v>520</v>
      </c>
      <c r="D481" s="16" t="str">
        <f t="shared" si="7"/>
        <v>Субсидии342F552430520</v>
      </c>
      <c r="E481" s="15">
        <v>0.6</v>
      </c>
      <c r="F481" s="15">
        <v>0</v>
      </c>
      <c r="G481" s="15">
        <v>0</v>
      </c>
    </row>
    <row r="482" spans="1:7" ht="34.5" customHeight="1" thickBot="1" x14ac:dyDescent="0.25">
      <c r="A482" s="13" t="s">
        <v>845</v>
      </c>
      <c r="B482" s="15" t="s">
        <v>846</v>
      </c>
      <c r="C482" s="16"/>
      <c r="D482" s="16" t="str">
        <f t="shared" si="7"/>
        <v>Строительство и реконструкция (модернизация) объектов питьевого водоснабжения за счет средств резервного фонда Правительства Российской Федерации342F55243F</v>
      </c>
      <c r="E482" s="15">
        <v>9148.1</v>
      </c>
      <c r="F482" s="15">
        <v>0</v>
      </c>
      <c r="G482" s="15">
        <v>0</v>
      </c>
    </row>
    <row r="483" spans="1:7" ht="34.5" customHeight="1" thickBot="1" x14ac:dyDescent="0.25">
      <c r="A483" s="13" t="s">
        <v>249</v>
      </c>
      <c r="B483" s="15" t="s">
        <v>846</v>
      </c>
      <c r="C483" s="15">
        <v>520</v>
      </c>
      <c r="D483" s="16" t="str">
        <f t="shared" si="7"/>
        <v>Субсидии342F55243F520</v>
      </c>
      <c r="E483" s="15">
        <v>9148.1</v>
      </c>
      <c r="F483" s="15">
        <v>0</v>
      </c>
      <c r="G483" s="15">
        <v>0</v>
      </c>
    </row>
    <row r="484" spans="1:7" ht="34.5" customHeight="1" thickBot="1" x14ac:dyDescent="0.25">
      <c r="A484" s="14" t="s">
        <v>32</v>
      </c>
      <c r="B484" s="15">
        <v>3500000000</v>
      </c>
      <c r="C484" s="16"/>
      <c r="D484" s="16" t="str">
        <f t="shared" si="7"/>
        <v>Государственная программа Удмуртской Республики "Развитие печати и массовых коммуникаций"3500000000</v>
      </c>
      <c r="E484" s="15">
        <v>-3750</v>
      </c>
      <c r="F484" s="15">
        <v>0</v>
      </c>
      <c r="G484" s="15">
        <v>0</v>
      </c>
    </row>
    <row r="485" spans="1:7" ht="34.5" customHeight="1" thickBot="1" x14ac:dyDescent="0.25">
      <c r="A485" s="14" t="s">
        <v>30</v>
      </c>
      <c r="B485" s="15">
        <v>3520000000</v>
      </c>
      <c r="C485" s="16"/>
      <c r="D485" s="16" t="str">
        <f t="shared" si="7"/>
        <v>Подпрограмма "Сохранение и поддержка печатных средств массовой информации, полиграфии"3520000000</v>
      </c>
      <c r="E485" s="15">
        <v>-3750</v>
      </c>
      <c r="F485" s="15">
        <v>0</v>
      </c>
      <c r="G485" s="15">
        <v>0</v>
      </c>
    </row>
    <row r="486" spans="1:7" ht="34.5" customHeight="1" thickBot="1" x14ac:dyDescent="0.25">
      <c r="A486" s="13" t="s">
        <v>723</v>
      </c>
      <c r="B486" s="15">
        <v>3520100000</v>
      </c>
      <c r="C486" s="16"/>
      <c r="D486" s="16" t="str">
        <f t="shared" si="7"/>
        <v>Модернизация периодических печатных средств массовой информации3520100000</v>
      </c>
      <c r="E486" s="15">
        <v>-3750</v>
      </c>
      <c r="F486" s="15">
        <v>0</v>
      </c>
      <c r="G486" s="15">
        <v>0</v>
      </c>
    </row>
    <row r="487" spans="1:7" ht="34.5" customHeight="1" thickBot="1" x14ac:dyDescent="0.25">
      <c r="A487" s="13" t="s">
        <v>220</v>
      </c>
      <c r="B487" s="15">
        <v>3520100000</v>
      </c>
      <c r="C487" s="15">
        <v>622</v>
      </c>
      <c r="D487" s="16" t="str">
        <f t="shared" si="7"/>
        <v>Субсидии автономным учреждениям на иные цели3520100000622</v>
      </c>
      <c r="E487" s="15">
        <v>-3750</v>
      </c>
      <c r="F487" s="15">
        <v>0</v>
      </c>
      <c r="G487" s="15">
        <v>0</v>
      </c>
    </row>
    <row r="488" spans="1:7" ht="34.5" customHeight="1" thickBot="1" x14ac:dyDescent="0.25">
      <c r="A488" s="14" t="s">
        <v>28</v>
      </c>
      <c r="B488" s="15">
        <v>3600000000</v>
      </c>
      <c r="C488" s="16"/>
      <c r="D488" s="16" t="str">
        <f t="shared" si="7"/>
        <v>Государственная программа Удмуртской Республики "Развитие строительной отрасли и регулирование градостроительной деятельности в Удмуртской Республике"3600000000</v>
      </c>
      <c r="E488" s="15">
        <v>-653898.6</v>
      </c>
      <c r="F488" s="15">
        <v>1023956.2</v>
      </c>
      <c r="G488" s="15">
        <v>23188.5</v>
      </c>
    </row>
    <row r="489" spans="1:7" ht="34.5" customHeight="1" thickBot="1" x14ac:dyDescent="0.25">
      <c r="A489" s="14" t="s">
        <v>27</v>
      </c>
      <c r="B489" s="15">
        <v>3610000000</v>
      </c>
      <c r="C489" s="16"/>
      <c r="D489" s="16" t="str">
        <f t="shared" si="7"/>
        <v>Подпрограмма "Реализация государственной политики в области архитектуры и градостроительства в Удмуртской Республике"3610000000</v>
      </c>
      <c r="E489" s="15">
        <v>100000</v>
      </c>
      <c r="F489" s="15">
        <v>0</v>
      </c>
      <c r="G489" s="15">
        <v>0</v>
      </c>
    </row>
    <row r="490" spans="1:7" ht="34.5" customHeight="1" thickBot="1" x14ac:dyDescent="0.25">
      <c r="A490" s="13" t="s">
        <v>847</v>
      </c>
      <c r="B490" s="15">
        <v>3610500000</v>
      </c>
      <c r="C490" s="16"/>
      <c r="D490" s="16" t="str">
        <f t="shared" si="7"/>
        <v>Вовлечение в гражданский оборот в целях жилищного строительства земельных участков, в том числе находящихся в собственности Российской Федерации3610500000</v>
      </c>
      <c r="E490" s="15">
        <v>100000</v>
      </c>
      <c r="F490" s="15">
        <v>0</v>
      </c>
      <c r="G490" s="15">
        <v>0</v>
      </c>
    </row>
    <row r="491" spans="1:7" ht="34.5" customHeight="1" thickBot="1" x14ac:dyDescent="0.25">
      <c r="A491" s="13" t="s">
        <v>256</v>
      </c>
      <c r="B491" s="15">
        <v>3610500000</v>
      </c>
      <c r="C491" s="15">
        <v>810</v>
      </c>
      <c r="D491" s="16" t="str">
        <f t="shared" si="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услуг3610500000810</v>
      </c>
      <c r="E491" s="15">
        <v>100000</v>
      </c>
      <c r="F491" s="15">
        <v>0</v>
      </c>
      <c r="G491" s="15">
        <v>0</v>
      </c>
    </row>
    <row r="492" spans="1:7" ht="34.5" customHeight="1" thickBot="1" x14ac:dyDescent="0.25">
      <c r="A492" s="14" t="s">
        <v>26</v>
      </c>
      <c r="B492" s="15">
        <v>3620000000</v>
      </c>
      <c r="C492" s="16"/>
      <c r="D492" s="16" t="str">
        <f t="shared" si="7"/>
        <v>Подпрограмма "Стимулирование развития жилищного строительства"3620000000</v>
      </c>
      <c r="E492" s="15">
        <v>-108048</v>
      </c>
      <c r="F492" s="15">
        <v>1927.5</v>
      </c>
      <c r="G492" s="15">
        <v>1927.5</v>
      </c>
    </row>
    <row r="493" spans="1:7" ht="34.5" customHeight="1" thickBot="1" x14ac:dyDescent="0.25">
      <c r="A493" s="13" t="s">
        <v>733</v>
      </c>
      <c r="B493" s="15">
        <v>3620900000</v>
      </c>
      <c r="C493" s="16"/>
      <c r="D493" s="16" t="str">
        <f t="shared" si="7"/>
        <v>Формирование специализированного жилищного фонда Удмуртской Республики для детей-сирот и детей, оставшихся без попечения родителей3620900000</v>
      </c>
      <c r="E493" s="15">
        <v>0</v>
      </c>
      <c r="F493" s="15">
        <v>1927.5</v>
      </c>
      <c r="G493" s="15">
        <v>1927.5</v>
      </c>
    </row>
    <row r="494" spans="1:7" ht="34.5" customHeight="1" thickBot="1" x14ac:dyDescent="0.25">
      <c r="A494" s="13" t="s">
        <v>188</v>
      </c>
      <c r="B494" s="15">
        <v>3620900000</v>
      </c>
      <c r="C494" s="15">
        <v>410</v>
      </c>
      <c r="D494" s="16" t="str">
        <f t="shared" si="7"/>
        <v>Бюджетные инвестиции3620900000410</v>
      </c>
      <c r="E494" s="15">
        <v>0</v>
      </c>
      <c r="F494" s="15">
        <v>1927.5</v>
      </c>
      <c r="G494" s="15">
        <v>1927.5</v>
      </c>
    </row>
    <row r="495" spans="1:7" ht="34.5" customHeight="1" thickBot="1" x14ac:dyDescent="0.25">
      <c r="A495" s="13" t="s">
        <v>735</v>
      </c>
      <c r="B495" s="15" t="s">
        <v>736</v>
      </c>
      <c r="C495" s="16"/>
      <c r="D495" s="16" t="str">
        <f t="shared" si="7"/>
        <v>Федеральный проект "Жилье"362F100000</v>
      </c>
      <c r="E495" s="15">
        <v>-108048</v>
      </c>
      <c r="F495" s="15">
        <v>0</v>
      </c>
      <c r="G495" s="15">
        <v>0</v>
      </c>
    </row>
    <row r="496" spans="1:7" ht="34.5" customHeight="1" thickBot="1" x14ac:dyDescent="0.25">
      <c r="A496" s="13" t="s">
        <v>737</v>
      </c>
      <c r="B496" s="15" t="s">
        <v>738</v>
      </c>
      <c r="C496" s="16"/>
      <c r="D496" s="16" t="str">
        <f t="shared" si="7"/>
        <v>Мероприятия по стимулированию программ развития жилищного строительства субъектов Российской Федерации (за счет средств бюджета Удмуртской Республики сверх установленного уровня софинансирования)362F120210</v>
      </c>
      <c r="E496" s="15">
        <v>-107179.7</v>
      </c>
      <c r="F496" s="15">
        <v>0</v>
      </c>
      <c r="G496" s="15">
        <v>0</v>
      </c>
    </row>
    <row r="497" spans="1:7" ht="34.5" customHeight="1" thickBot="1" x14ac:dyDescent="0.25">
      <c r="A497" s="13" t="s">
        <v>249</v>
      </c>
      <c r="B497" s="15" t="s">
        <v>738</v>
      </c>
      <c r="C497" s="15">
        <v>520</v>
      </c>
      <c r="D497" s="16" t="str">
        <f t="shared" si="7"/>
        <v>Субсидии362F120210520</v>
      </c>
      <c r="E497" s="15">
        <v>-107179.7</v>
      </c>
      <c r="F497" s="15">
        <v>0</v>
      </c>
      <c r="G497" s="15">
        <v>0</v>
      </c>
    </row>
    <row r="498" spans="1:7" ht="34.5" customHeight="1" thickBot="1" x14ac:dyDescent="0.25">
      <c r="A498" s="13" t="s">
        <v>739</v>
      </c>
      <c r="B498" s="15" t="s">
        <v>740</v>
      </c>
      <c r="C498" s="16"/>
      <c r="D498" s="16" t="str">
        <f t="shared" si="7"/>
        <v>Мероприятия по стимулированию программ развития жилищного строительства субъектов Российской Федерации362F150210</v>
      </c>
      <c r="E498" s="15">
        <v>-6218.8</v>
      </c>
      <c r="F498" s="15">
        <v>0</v>
      </c>
      <c r="G498" s="15">
        <v>0</v>
      </c>
    </row>
    <row r="499" spans="1:7" ht="34.5" customHeight="1" thickBot="1" x14ac:dyDescent="0.25">
      <c r="A499" s="13" t="s">
        <v>249</v>
      </c>
      <c r="B499" s="15" t="s">
        <v>740</v>
      </c>
      <c r="C499" s="15">
        <v>520</v>
      </c>
      <c r="D499" s="16" t="str">
        <f t="shared" si="7"/>
        <v>Субсидии362F150210520</v>
      </c>
      <c r="E499" s="15">
        <v>-6218.8</v>
      </c>
      <c r="F499" s="15">
        <v>0</v>
      </c>
      <c r="G499" s="15">
        <v>0</v>
      </c>
    </row>
    <row r="500" spans="1:7" ht="34.5" customHeight="1" thickBot="1" x14ac:dyDescent="0.25">
      <c r="A500" s="13" t="s">
        <v>848</v>
      </c>
      <c r="B500" s="15" t="s">
        <v>849</v>
      </c>
      <c r="C500" s="16"/>
      <c r="D500" s="16" t="str">
        <f t="shared" si="7"/>
        <v>Мероприятия по стимулированию программ развития жилищного строительства субъектов Российской Федерации за счет средств резервного фонда Правительства Российской Федерации362F15021F</v>
      </c>
      <c r="E500" s="15">
        <v>5350.5</v>
      </c>
      <c r="F500" s="15">
        <v>0</v>
      </c>
      <c r="G500" s="15">
        <v>0</v>
      </c>
    </row>
    <row r="501" spans="1:7" ht="34.5" customHeight="1" thickBot="1" x14ac:dyDescent="0.25">
      <c r="A501" s="13" t="s">
        <v>249</v>
      </c>
      <c r="B501" s="15" t="s">
        <v>849</v>
      </c>
      <c r="C501" s="15">
        <v>520</v>
      </c>
      <c r="D501" s="16" t="str">
        <f t="shared" si="7"/>
        <v>Субсидии362F15021F520</v>
      </c>
      <c r="E501" s="15">
        <v>5350.5</v>
      </c>
      <c r="F501" s="15">
        <v>0</v>
      </c>
      <c r="G501" s="15">
        <v>0</v>
      </c>
    </row>
    <row r="502" spans="1:7" ht="34.5" customHeight="1" thickBot="1" x14ac:dyDescent="0.25">
      <c r="A502" s="14" t="s">
        <v>25</v>
      </c>
      <c r="B502" s="15">
        <v>3640000000</v>
      </c>
      <c r="C502" s="16"/>
      <c r="D502" s="16" t="str">
        <f t="shared" si="7"/>
        <v>Подпрограмма "Планирование государственных капитальных вложений и реализация Адресной инвестиционной программы"3640000000</v>
      </c>
      <c r="E502" s="15">
        <v>-545850.6</v>
      </c>
      <c r="F502" s="15">
        <v>1022028.7</v>
      </c>
      <c r="G502" s="15">
        <v>21261</v>
      </c>
    </row>
    <row r="503" spans="1:7" ht="34.5" customHeight="1" thickBot="1" x14ac:dyDescent="0.25">
      <c r="A503" s="13" t="s">
        <v>742</v>
      </c>
      <c r="B503" s="15">
        <v>3640100000</v>
      </c>
      <c r="C503" s="16"/>
      <c r="D503" s="16" t="str">
        <f t="shared" si="7"/>
        <v>Обеспечение реализации Адресной инвестиционной программы3640100000</v>
      </c>
      <c r="E503" s="15">
        <v>458.3</v>
      </c>
      <c r="F503" s="15">
        <v>0</v>
      </c>
      <c r="G503" s="15">
        <v>0</v>
      </c>
    </row>
    <row r="504" spans="1:7" ht="34.5" customHeight="1" thickBot="1" x14ac:dyDescent="0.25">
      <c r="A504" s="13" t="s">
        <v>198</v>
      </c>
      <c r="B504" s="15">
        <v>3640100000</v>
      </c>
      <c r="C504" s="15">
        <v>110</v>
      </c>
      <c r="D504" s="16" t="str">
        <f t="shared" si="7"/>
        <v>Расходы на выплаты персоналу казенных учреждений3640100000110</v>
      </c>
      <c r="E504" s="15">
        <v>10</v>
      </c>
      <c r="F504" s="15">
        <v>0</v>
      </c>
      <c r="G504" s="15">
        <v>0</v>
      </c>
    </row>
    <row r="505" spans="1:7" ht="34.5" customHeight="1" thickBot="1" x14ac:dyDescent="0.25">
      <c r="A505" s="13" t="s">
        <v>170</v>
      </c>
      <c r="B505" s="15">
        <v>3640100000</v>
      </c>
      <c r="C505" s="15">
        <v>240</v>
      </c>
      <c r="D505" s="16" t="str">
        <f t="shared" si="7"/>
        <v>Иные закупки товаров, работ и услуг для обеспечения государственных (муниципальных) нужд3640100000240</v>
      </c>
      <c r="E505" s="15">
        <v>-70</v>
      </c>
      <c r="F505" s="15">
        <v>0</v>
      </c>
      <c r="G505" s="15">
        <v>0</v>
      </c>
    </row>
    <row r="506" spans="1:7" ht="34.5" customHeight="1" thickBot="1" x14ac:dyDescent="0.25">
      <c r="A506" s="13" t="s">
        <v>541</v>
      </c>
      <c r="B506" s="15">
        <v>3640100000</v>
      </c>
      <c r="C506" s="15">
        <v>830</v>
      </c>
      <c r="D506" s="16" t="str">
        <f t="shared" si="7"/>
        <v>Исполнение судебных актов3640100000830</v>
      </c>
      <c r="E506" s="15">
        <v>60</v>
      </c>
      <c r="F506" s="15">
        <v>0</v>
      </c>
      <c r="G506" s="15">
        <v>0</v>
      </c>
    </row>
    <row r="507" spans="1:7" ht="34.5" customHeight="1" thickBot="1" x14ac:dyDescent="0.25">
      <c r="A507" s="13" t="s">
        <v>199</v>
      </c>
      <c r="B507" s="15">
        <v>3640100000</v>
      </c>
      <c r="C507" s="15">
        <v>850</v>
      </c>
      <c r="D507" s="16" t="str">
        <f t="shared" si="7"/>
        <v>Уплата налогов, сборов и иных платежей3640100000850</v>
      </c>
      <c r="E507" s="15">
        <v>458.3</v>
      </c>
      <c r="F507" s="15">
        <v>0</v>
      </c>
      <c r="G507" s="15">
        <v>0</v>
      </c>
    </row>
    <row r="508" spans="1:7" ht="34.5" customHeight="1" thickBot="1" x14ac:dyDescent="0.25">
      <c r="A508" s="13" t="s">
        <v>743</v>
      </c>
      <c r="B508" s="15">
        <v>3640200000</v>
      </c>
      <c r="C508" s="16"/>
      <c r="D508" s="16" t="str">
        <f t="shared" si="7"/>
        <v>Формирование и реализация Адресной инвестиционной программы3640200000</v>
      </c>
      <c r="E508" s="15">
        <v>-546308.9</v>
      </c>
      <c r="F508" s="15">
        <v>1022028.7</v>
      </c>
      <c r="G508" s="15">
        <v>21261</v>
      </c>
    </row>
    <row r="509" spans="1:7" ht="34.5" customHeight="1" thickBot="1" x14ac:dyDescent="0.25">
      <c r="A509" s="13" t="s">
        <v>188</v>
      </c>
      <c r="B509" s="15">
        <v>3640200000</v>
      </c>
      <c r="C509" s="15">
        <v>410</v>
      </c>
      <c r="D509" s="16" t="str">
        <f t="shared" si="7"/>
        <v>Бюджетные инвестиции3640200000410</v>
      </c>
      <c r="E509" s="15">
        <v>-89932.1</v>
      </c>
      <c r="F509" s="15">
        <v>203509</v>
      </c>
      <c r="G509" s="15">
        <v>21261</v>
      </c>
    </row>
    <row r="510" spans="1:7" ht="34.5" customHeight="1" thickBot="1" x14ac:dyDescent="0.25">
      <c r="A510" s="13" t="s">
        <v>744</v>
      </c>
      <c r="B510" s="15">
        <v>3640200820</v>
      </c>
      <c r="C510" s="16"/>
      <c r="D510" s="16" t="str">
        <f t="shared" si="7"/>
        <v>Капитальные вложения в объекты государственной (муниципальной) собственности3640200820</v>
      </c>
      <c r="E510" s="15">
        <v>-383268.7</v>
      </c>
      <c r="F510" s="15">
        <v>818519.7</v>
      </c>
      <c r="G510" s="15">
        <v>0</v>
      </c>
    </row>
    <row r="511" spans="1:7" ht="34.5" customHeight="1" thickBot="1" x14ac:dyDescent="0.25">
      <c r="A511" s="13" t="s">
        <v>249</v>
      </c>
      <c r="B511" s="15">
        <v>3640200820</v>
      </c>
      <c r="C511" s="15">
        <v>520</v>
      </c>
      <c r="D511" s="16" t="str">
        <f t="shared" si="7"/>
        <v>Субсидии3640200820520</v>
      </c>
      <c r="E511" s="15">
        <v>-383268.7</v>
      </c>
      <c r="F511" s="15">
        <v>818519.7</v>
      </c>
      <c r="G511" s="15">
        <v>0</v>
      </c>
    </row>
    <row r="512" spans="1:7" ht="34.5" customHeight="1" thickBot="1" x14ac:dyDescent="0.25">
      <c r="A512" s="13" t="s">
        <v>171</v>
      </c>
      <c r="B512" s="15">
        <v>3640200000</v>
      </c>
      <c r="C512" s="15">
        <v>612</v>
      </c>
      <c r="D512" s="16" t="str">
        <f t="shared" si="7"/>
        <v>Субсидии бюджетным учреждениям на иные цели3640200000612</v>
      </c>
      <c r="E512" s="15">
        <v>-600</v>
      </c>
      <c r="F512" s="15">
        <v>0</v>
      </c>
      <c r="G512" s="15">
        <v>0</v>
      </c>
    </row>
    <row r="513" spans="1:7" ht="34.5" customHeight="1" thickBot="1" x14ac:dyDescent="0.25">
      <c r="A513" s="13" t="s">
        <v>220</v>
      </c>
      <c r="B513" s="15">
        <v>3640200000</v>
      </c>
      <c r="C513" s="15">
        <v>622</v>
      </c>
      <c r="D513" s="16" t="str">
        <f t="shared" si="7"/>
        <v>Субсидии автономным учреждениям на иные цели3640200000622</v>
      </c>
      <c r="E513" s="15">
        <v>-72508.100000000006</v>
      </c>
      <c r="F513" s="15">
        <v>0</v>
      </c>
      <c r="G513" s="15">
        <v>0</v>
      </c>
    </row>
    <row r="514" spans="1:7" ht="34.5" customHeight="1" thickBot="1" x14ac:dyDescent="0.25">
      <c r="A514" s="14" t="s">
        <v>23</v>
      </c>
      <c r="B514" s="15">
        <v>3680000000</v>
      </c>
      <c r="C514" s="16"/>
      <c r="D514" s="16" t="str">
        <f t="shared" si="7"/>
        <v>Подпрограмма "Обеспечение жильем молодых семей"3680000000</v>
      </c>
      <c r="E514" s="15">
        <v>-100000</v>
      </c>
      <c r="F514" s="15">
        <v>0</v>
      </c>
      <c r="G514" s="15">
        <v>0</v>
      </c>
    </row>
    <row r="515" spans="1:7" ht="34.5" customHeight="1" thickBot="1" x14ac:dyDescent="0.25">
      <c r="A515" s="13" t="s">
        <v>746</v>
      </c>
      <c r="B515" s="15">
        <v>3680100000</v>
      </c>
      <c r="C515" s="16"/>
      <c r="D515" s="16" t="str">
        <f t="shared" ref="D515:D559" si="8">A515&amp;B515&amp;C515</f>
        <v>Оказание мер государственной поддержки молодым семьям в приобретении (строительстве) жилья3680100000</v>
      </c>
      <c r="E515" s="15">
        <v>-100000</v>
      </c>
      <c r="F515" s="15">
        <v>0</v>
      </c>
      <c r="G515" s="15">
        <v>0</v>
      </c>
    </row>
    <row r="516" spans="1:7" ht="34.5" customHeight="1" thickBot="1" x14ac:dyDescent="0.25">
      <c r="A516" s="13" t="s">
        <v>748</v>
      </c>
      <c r="B516" s="15" t="s">
        <v>749</v>
      </c>
      <c r="C516" s="16"/>
      <c r="D516" s="16" t="str">
        <f t="shared" si="8"/>
        <v>Реализация мероприятий по обеспечению жильем молодых семей36801R4970</v>
      </c>
      <c r="E516" s="15">
        <v>0</v>
      </c>
      <c r="F516" s="15">
        <v>0</v>
      </c>
      <c r="G516" s="15">
        <v>0</v>
      </c>
    </row>
    <row r="517" spans="1:7" ht="34.5" customHeight="1" thickBot="1" x14ac:dyDescent="0.25">
      <c r="A517" s="13" t="s">
        <v>249</v>
      </c>
      <c r="B517" s="15" t="s">
        <v>749</v>
      </c>
      <c r="C517" s="15">
        <v>520</v>
      </c>
      <c r="D517" s="16" t="str">
        <f t="shared" si="8"/>
        <v>Субсидии36801R4970520</v>
      </c>
      <c r="E517" s="15">
        <v>0</v>
      </c>
      <c r="F517" s="15">
        <v>0</v>
      </c>
      <c r="G517" s="15">
        <v>0</v>
      </c>
    </row>
    <row r="518" spans="1:7" ht="34.5" customHeight="1" thickBot="1" x14ac:dyDescent="0.25">
      <c r="A518" s="13" t="s">
        <v>256</v>
      </c>
      <c r="B518" s="15">
        <v>3680100000</v>
      </c>
      <c r="C518" s="15">
        <v>810</v>
      </c>
      <c r="D518" s="16" t="str">
        <f t="shared" si="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услуг3680100000810</v>
      </c>
      <c r="E518" s="15">
        <v>-100000</v>
      </c>
      <c r="F518" s="15">
        <v>0</v>
      </c>
      <c r="G518" s="15">
        <v>0</v>
      </c>
    </row>
    <row r="519" spans="1:7" ht="34.5" customHeight="1" thickBot="1" x14ac:dyDescent="0.25">
      <c r="A519" s="14" t="s">
        <v>21</v>
      </c>
      <c r="B519" s="15">
        <v>3700000000</v>
      </c>
      <c r="C519" s="16"/>
      <c r="D519" s="16" t="str">
        <f t="shared" si="8"/>
        <v>Государственная программа Удмуртской Республики "Развитие инвестиционной деятельности в Удмуртской Республике"3700000000</v>
      </c>
      <c r="E519" s="15">
        <v>-135875.4</v>
      </c>
      <c r="F519" s="15">
        <v>0</v>
      </c>
      <c r="G519" s="15">
        <v>0</v>
      </c>
    </row>
    <row r="520" spans="1:7" ht="34.5" customHeight="1" thickBot="1" x14ac:dyDescent="0.25">
      <c r="A520" s="14" t="s">
        <v>20</v>
      </c>
      <c r="B520" s="15">
        <v>3710000000</v>
      </c>
      <c r="C520" s="16"/>
      <c r="D520" s="16" t="str">
        <f t="shared" si="8"/>
        <v>Подпрограмма "Формирование благоприятной деловой среды для реализации инвестиционных проектов в Удмуртской Республике"3710000000</v>
      </c>
      <c r="E520" s="15">
        <v>-135875.4</v>
      </c>
      <c r="F520" s="15">
        <v>0</v>
      </c>
      <c r="G520" s="15">
        <v>0</v>
      </c>
    </row>
    <row r="521" spans="1:7" ht="34.5" customHeight="1" thickBot="1" x14ac:dyDescent="0.25">
      <c r="A521" s="13" t="s">
        <v>850</v>
      </c>
      <c r="B521" s="15">
        <v>3711100000</v>
      </c>
      <c r="C521" s="16"/>
      <c r="D521" s="16" t="str">
        <f t="shared" si="8"/>
        <v>Реализация мероприятий по строительству и (или) реконструкции объектов инфраструктуры в рамках реализации инвестиционных проектов в монопрофильных муниципальных образованиях в Удмуртской Республике3711100000</v>
      </c>
      <c r="E521" s="15">
        <v>-135875.4</v>
      </c>
      <c r="F521" s="15">
        <v>0</v>
      </c>
      <c r="G521" s="15">
        <v>0</v>
      </c>
    </row>
    <row r="522" spans="1:7" ht="34.5" customHeight="1" thickBot="1" x14ac:dyDescent="0.25">
      <c r="A522" s="13" t="s">
        <v>755</v>
      </c>
      <c r="B522" s="15">
        <v>3711108000</v>
      </c>
      <c r="C522" s="16"/>
      <c r="D522" s="16" t="str">
        <f t="shared" si="8"/>
        <v>Оказание государственной поддержки моногородам Удмуртской Республики3711108000</v>
      </c>
      <c r="E522" s="15">
        <v>-141625.4</v>
      </c>
      <c r="F522" s="15">
        <v>0</v>
      </c>
      <c r="G522" s="15">
        <v>0</v>
      </c>
    </row>
    <row r="523" spans="1:7" ht="34.5" customHeight="1" thickBot="1" x14ac:dyDescent="0.25">
      <c r="A523" s="13" t="s">
        <v>249</v>
      </c>
      <c r="B523" s="15">
        <v>3711108000</v>
      </c>
      <c r="C523" s="15">
        <v>520</v>
      </c>
      <c r="D523" s="16" t="str">
        <f t="shared" si="8"/>
        <v>Субсидии3711108000520</v>
      </c>
      <c r="E523" s="15">
        <v>-141625.4</v>
      </c>
      <c r="F523" s="15">
        <v>0</v>
      </c>
      <c r="G523" s="15">
        <v>0</v>
      </c>
    </row>
    <row r="524" spans="1:7" ht="34.5" customHeight="1" thickBot="1" x14ac:dyDescent="0.25">
      <c r="A524" s="13" t="s">
        <v>756</v>
      </c>
      <c r="B524" s="15">
        <v>3711108200</v>
      </c>
      <c r="C524" s="16"/>
      <c r="D524" s="16" t="str">
        <f t="shared" si="8"/>
        <v>Оказание государственной поддержки моногородам Удмуртской Республики за счет средств некоммерческой организации "Фонд развития моногородов"3711108200</v>
      </c>
      <c r="E524" s="15">
        <v>5750</v>
      </c>
      <c r="F524" s="15">
        <v>0</v>
      </c>
      <c r="G524" s="15">
        <v>0</v>
      </c>
    </row>
    <row r="525" spans="1:7" ht="34.5" customHeight="1" thickBot="1" x14ac:dyDescent="0.25">
      <c r="A525" s="13" t="s">
        <v>249</v>
      </c>
      <c r="B525" s="15">
        <v>3711108200</v>
      </c>
      <c r="C525" s="15">
        <v>520</v>
      </c>
      <c r="D525" s="16" t="str">
        <f t="shared" si="8"/>
        <v>Субсидии3711108200520</v>
      </c>
      <c r="E525" s="15">
        <v>5750</v>
      </c>
      <c r="F525" s="15">
        <v>0</v>
      </c>
      <c r="G525" s="15">
        <v>0</v>
      </c>
    </row>
    <row r="526" spans="1:7" ht="34.5" customHeight="1" thickBot="1" x14ac:dyDescent="0.25">
      <c r="A526" s="13" t="s">
        <v>770</v>
      </c>
      <c r="B526" s="15">
        <v>9900000000</v>
      </c>
      <c r="C526" s="16"/>
      <c r="D526" s="16" t="str">
        <f t="shared" si="8"/>
        <v>Непрограммные направления деятельности9900000000</v>
      </c>
      <c r="E526" s="15">
        <v>270866.3</v>
      </c>
      <c r="F526" s="15">
        <v>202600.3</v>
      </c>
      <c r="G526" s="15">
        <v>0</v>
      </c>
    </row>
    <row r="527" spans="1:7" ht="34.5" customHeight="1" thickBot="1" x14ac:dyDescent="0.25">
      <c r="A527" s="13" t="s">
        <v>771</v>
      </c>
      <c r="B527" s="15">
        <v>9900100000</v>
      </c>
      <c r="C527" s="16"/>
      <c r="D527" s="16" t="str">
        <f t="shared" si="8"/>
        <v>Обеспечение деятельности государственных органов Удмуртской Республики, не включенных в государственные программы Удмуртской Республики9900100000</v>
      </c>
      <c r="E527" s="15">
        <v>0</v>
      </c>
      <c r="F527" s="15">
        <v>0</v>
      </c>
      <c r="G527" s="15">
        <v>0</v>
      </c>
    </row>
    <row r="528" spans="1:7" ht="34.5" customHeight="1" thickBot="1" x14ac:dyDescent="0.25">
      <c r="A528" s="13" t="s">
        <v>226</v>
      </c>
      <c r="B528" s="15">
        <v>9900100000</v>
      </c>
      <c r="C528" s="15">
        <v>120</v>
      </c>
      <c r="D528" s="16" t="str">
        <f t="shared" si="8"/>
        <v>Расходы на выплаты персоналу государственных (муниципальных) органов9900100000120</v>
      </c>
      <c r="E528" s="15">
        <v>-150</v>
      </c>
      <c r="F528" s="15">
        <v>0</v>
      </c>
      <c r="G528" s="15">
        <v>0</v>
      </c>
    </row>
    <row r="529" spans="1:7" ht="34.5" customHeight="1" thickBot="1" x14ac:dyDescent="0.25">
      <c r="A529" s="13" t="s">
        <v>170</v>
      </c>
      <c r="B529" s="15">
        <v>9900100000</v>
      </c>
      <c r="C529" s="15">
        <v>240</v>
      </c>
      <c r="D529" s="16" t="str">
        <f t="shared" si="8"/>
        <v>Иные закупки товаров, работ и услуг для обеспечения государственных (муниципальных) нужд9900100000240</v>
      </c>
      <c r="E529" s="15">
        <v>150</v>
      </c>
      <c r="F529" s="15">
        <v>0</v>
      </c>
      <c r="G529" s="15">
        <v>0</v>
      </c>
    </row>
    <row r="530" spans="1:7" ht="34.5" customHeight="1" thickBot="1" x14ac:dyDescent="0.25">
      <c r="A530" s="13" t="s">
        <v>774</v>
      </c>
      <c r="B530" s="15">
        <v>9900300000</v>
      </c>
      <c r="C530" s="16"/>
      <c r="D530" s="16" t="str">
        <f t="shared" si="8"/>
        <v>Прочие обязательства государства9900300000</v>
      </c>
      <c r="E530" s="15">
        <v>54935</v>
      </c>
      <c r="F530" s="15">
        <v>4000</v>
      </c>
      <c r="G530" s="15">
        <v>0</v>
      </c>
    </row>
    <row r="531" spans="1:7" ht="34.5" customHeight="1" thickBot="1" x14ac:dyDescent="0.25">
      <c r="A531" s="13" t="s">
        <v>170</v>
      </c>
      <c r="B531" s="15">
        <v>9900300000</v>
      </c>
      <c r="C531" s="15">
        <v>240</v>
      </c>
      <c r="D531" s="16" t="str">
        <f t="shared" si="8"/>
        <v>Иные закупки товаров, работ и услуг для обеспечения государственных (муниципальных) нужд9900300000240</v>
      </c>
      <c r="E531" s="15">
        <v>-850.4</v>
      </c>
      <c r="F531" s="15">
        <v>4000</v>
      </c>
      <c r="G531" s="15">
        <v>0</v>
      </c>
    </row>
    <row r="532" spans="1:7" ht="34.5" customHeight="1" thickBot="1" x14ac:dyDescent="0.25">
      <c r="A532" s="13" t="s">
        <v>171</v>
      </c>
      <c r="B532" s="15">
        <v>9900300000</v>
      </c>
      <c r="C532" s="15">
        <v>612</v>
      </c>
      <c r="D532" s="16" t="str">
        <f t="shared" si="8"/>
        <v>Субсидии бюджетным учреждениям на иные цели9900300000612</v>
      </c>
      <c r="E532" s="15">
        <v>600</v>
      </c>
      <c r="F532" s="15">
        <v>0</v>
      </c>
      <c r="G532" s="15">
        <v>0</v>
      </c>
    </row>
    <row r="533" spans="1:7" ht="34.5" customHeight="1" thickBot="1" x14ac:dyDescent="0.25">
      <c r="A533" s="13" t="s">
        <v>220</v>
      </c>
      <c r="B533" s="15">
        <v>9900300000</v>
      </c>
      <c r="C533" s="15">
        <v>622</v>
      </c>
      <c r="D533" s="16" t="str">
        <f t="shared" si="8"/>
        <v>Субсидии автономным учреждениям на иные цели9900300000622</v>
      </c>
      <c r="E533" s="15">
        <v>55105.4</v>
      </c>
      <c r="F533" s="15">
        <v>0</v>
      </c>
      <c r="G533" s="15">
        <v>0</v>
      </c>
    </row>
    <row r="534" spans="1:7" ht="34.5" customHeight="1" thickBot="1" x14ac:dyDescent="0.25">
      <c r="A534" s="13" t="s">
        <v>541</v>
      </c>
      <c r="B534" s="15">
        <v>9900300000</v>
      </c>
      <c r="C534" s="15">
        <v>830</v>
      </c>
      <c r="D534" s="16" t="str">
        <f t="shared" si="8"/>
        <v>Исполнение судебных актов9900300000830</v>
      </c>
      <c r="E534" s="15">
        <v>80</v>
      </c>
      <c r="F534" s="15">
        <v>0</v>
      </c>
      <c r="G534" s="15">
        <v>0</v>
      </c>
    </row>
    <row r="535" spans="1:7" ht="34.5" customHeight="1" thickBot="1" x14ac:dyDescent="0.25">
      <c r="A535" s="13" t="s">
        <v>775</v>
      </c>
      <c r="B535" s="15">
        <v>9900400000</v>
      </c>
      <c r="C535" s="16"/>
      <c r="D535" s="16" t="str">
        <f t="shared" si="8"/>
        <v>Резервные фонды9900400000</v>
      </c>
      <c r="E535" s="15">
        <v>40000</v>
      </c>
      <c r="F535" s="15">
        <v>0</v>
      </c>
      <c r="G535" s="15">
        <v>0</v>
      </c>
    </row>
    <row r="536" spans="1:7" ht="34.5" customHeight="1" thickBot="1" x14ac:dyDescent="0.25">
      <c r="A536" s="13" t="s">
        <v>170</v>
      </c>
      <c r="B536" s="15">
        <v>9900400000</v>
      </c>
      <c r="C536" s="15">
        <v>240</v>
      </c>
      <c r="D536" s="16" t="str">
        <f t="shared" si="8"/>
        <v>Иные закупки товаров, работ и услуг для обеспечения государственных (муниципальных) нужд9900400000240</v>
      </c>
      <c r="E536" s="15">
        <v>0</v>
      </c>
      <c r="F536" s="15">
        <v>0</v>
      </c>
      <c r="G536" s="15">
        <v>0</v>
      </c>
    </row>
    <row r="537" spans="1:7" ht="34.5" customHeight="1" thickBot="1" x14ac:dyDescent="0.25">
      <c r="A537" s="13" t="s">
        <v>580</v>
      </c>
      <c r="B537" s="15">
        <v>9900400000</v>
      </c>
      <c r="C537" s="15">
        <v>870</v>
      </c>
      <c r="D537" s="16" t="str">
        <f t="shared" si="8"/>
        <v>Резервные средства9900400000870</v>
      </c>
      <c r="E537" s="15">
        <v>40000</v>
      </c>
      <c r="F537" s="15">
        <v>0</v>
      </c>
      <c r="G537" s="15">
        <v>0</v>
      </c>
    </row>
    <row r="538" spans="1:7" ht="34.5" customHeight="1" thickBot="1" x14ac:dyDescent="0.25">
      <c r="A538" s="13" t="s">
        <v>779</v>
      </c>
      <c r="B538" s="15">
        <v>9900700000</v>
      </c>
      <c r="C538" s="16"/>
      <c r="D538" s="16" t="str">
        <f t="shared" si="8"/>
        <v>Уплата налога на имущество и земельного налога9900700000</v>
      </c>
      <c r="E538" s="15">
        <v>0</v>
      </c>
      <c r="F538" s="15">
        <v>0</v>
      </c>
      <c r="G538" s="15">
        <v>0</v>
      </c>
    </row>
    <row r="539" spans="1:7" ht="34.5" customHeight="1" thickBot="1" x14ac:dyDescent="0.25">
      <c r="A539" s="13" t="s">
        <v>220</v>
      </c>
      <c r="B539" s="15">
        <v>9900700000</v>
      </c>
      <c r="C539" s="15">
        <v>622</v>
      </c>
      <c r="D539" s="16" t="str">
        <f t="shared" si="8"/>
        <v>Субсидии автономным учреждениям на иные цели9900700000622</v>
      </c>
      <c r="E539" s="15">
        <v>702.9</v>
      </c>
      <c r="F539" s="15">
        <v>0</v>
      </c>
      <c r="G539" s="15">
        <v>0</v>
      </c>
    </row>
    <row r="540" spans="1:7" ht="34.5" customHeight="1" thickBot="1" x14ac:dyDescent="0.25">
      <c r="A540" s="13" t="s">
        <v>199</v>
      </c>
      <c r="B540" s="15">
        <v>9900700000</v>
      </c>
      <c r="C540" s="15">
        <v>850</v>
      </c>
      <c r="D540" s="16" t="str">
        <f t="shared" si="8"/>
        <v>Уплата налогов, сборов и иных платежей9900700000850</v>
      </c>
      <c r="E540" s="15">
        <v>-702.9</v>
      </c>
      <c r="F540" s="15">
        <v>0</v>
      </c>
      <c r="G540" s="15">
        <v>0</v>
      </c>
    </row>
    <row r="541" spans="1:7" ht="34.5" customHeight="1" thickBot="1" x14ac:dyDescent="0.25">
      <c r="A541" s="13" t="s">
        <v>780</v>
      </c>
      <c r="B541" s="15">
        <v>9900800000</v>
      </c>
      <c r="C541" s="16"/>
      <c r="D541" s="16" t="str">
        <f t="shared" si="8"/>
        <v>Обеспечение деятельности государственных учреждений Удмуртской Республики, не включенных в государственные программы Удмуртской Республики9900800000</v>
      </c>
      <c r="E541" s="15">
        <v>1706.1</v>
      </c>
      <c r="F541" s="15">
        <v>13131.7</v>
      </c>
      <c r="G541" s="15">
        <v>0</v>
      </c>
    </row>
    <row r="542" spans="1:7" ht="34.5" customHeight="1" thickBot="1" x14ac:dyDescent="0.25">
      <c r="A542" s="13" t="s">
        <v>198</v>
      </c>
      <c r="B542" s="15">
        <v>9900800000</v>
      </c>
      <c r="C542" s="15">
        <v>110</v>
      </c>
      <c r="D542" s="16" t="str">
        <f t="shared" si="8"/>
        <v>Расходы на выплаты персоналу казенных учреждений9900800000110</v>
      </c>
      <c r="E542" s="15">
        <v>-13115.8</v>
      </c>
      <c r="F542" s="15">
        <v>0</v>
      </c>
      <c r="G542" s="15">
        <v>0</v>
      </c>
    </row>
    <row r="543" spans="1:7" ht="34.5" customHeight="1" thickBot="1" x14ac:dyDescent="0.25">
      <c r="A543" s="13" t="s">
        <v>170</v>
      </c>
      <c r="B543" s="15">
        <v>9900800000</v>
      </c>
      <c r="C543" s="15">
        <v>240</v>
      </c>
      <c r="D543" s="16" t="str">
        <f t="shared" si="8"/>
        <v>Иные закупки товаров, работ и услуг для обеспечения государственных (муниципальных) нужд9900800000240</v>
      </c>
      <c r="E543" s="15">
        <v>-23057.9</v>
      </c>
      <c r="F543" s="15">
        <v>0</v>
      </c>
      <c r="G543" s="15">
        <v>0</v>
      </c>
    </row>
    <row r="544" spans="1:7" ht="34.5" customHeight="1" thickBot="1" x14ac:dyDescent="0.25">
      <c r="A544" s="13" t="s">
        <v>182</v>
      </c>
      <c r="B544" s="15">
        <v>9900800000</v>
      </c>
      <c r="C544" s="15">
        <v>621</v>
      </c>
      <c r="D544" s="16" t="str">
        <f t="shared" si="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работ)9900800000621</v>
      </c>
      <c r="E544" s="15">
        <v>37879.800000000003</v>
      </c>
      <c r="F544" s="15">
        <v>0</v>
      </c>
      <c r="G544" s="15">
        <v>0</v>
      </c>
    </row>
    <row r="545" spans="1:7" ht="34.5" customHeight="1" thickBot="1" x14ac:dyDescent="0.25">
      <c r="A545" s="13" t="s">
        <v>220</v>
      </c>
      <c r="B545" s="15">
        <v>9900800000</v>
      </c>
      <c r="C545" s="15">
        <v>622</v>
      </c>
      <c r="D545" s="16" t="str">
        <f t="shared" si="8"/>
        <v>Субсидии автономным учреждениям на иные цели9900800000622</v>
      </c>
      <c r="E545" s="15">
        <v>0</v>
      </c>
      <c r="F545" s="15">
        <v>13131.7</v>
      </c>
      <c r="G545" s="15">
        <v>0</v>
      </c>
    </row>
    <row r="546" spans="1:7" ht="34.5" customHeight="1" thickBot="1" x14ac:dyDescent="0.25">
      <c r="A546" s="13" t="s">
        <v>781</v>
      </c>
      <c r="B546" s="15">
        <v>9900900000</v>
      </c>
      <c r="C546" s="16"/>
      <c r="D546" s="16" t="str">
        <f t="shared" si="8"/>
        <v>Расходы капитального характера, не включенные в государственные программы Удмуртской Республики9900900000</v>
      </c>
      <c r="E546" s="15">
        <v>174010.2</v>
      </c>
      <c r="F546" s="15">
        <v>185468.6</v>
      </c>
      <c r="G546" s="15">
        <v>0</v>
      </c>
    </row>
    <row r="547" spans="1:7" ht="34.5" customHeight="1" thickBot="1" x14ac:dyDescent="0.25">
      <c r="A547" s="13" t="s">
        <v>170</v>
      </c>
      <c r="B547" s="15">
        <v>9900900000</v>
      </c>
      <c r="C547" s="15">
        <v>240</v>
      </c>
      <c r="D547" s="16" t="str">
        <f t="shared" si="8"/>
        <v>Иные закупки товаров, работ и услуг для обеспечения государственных (муниципальных) нужд9900900000240</v>
      </c>
      <c r="E547" s="15">
        <v>549039.19999999995</v>
      </c>
      <c r="F547" s="15">
        <v>35000</v>
      </c>
      <c r="G547" s="15">
        <v>0</v>
      </c>
    </row>
    <row r="548" spans="1:7" ht="34.5" customHeight="1" thickBot="1" x14ac:dyDescent="0.25">
      <c r="A548" s="13" t="s">
        <v>783</v>
      </c>
      <c r="B548" s="15">
        <v>9900900750</v>
      </c>
      <c r="C548" s="16"/>
      <c r="D548" s="16" t="str">
        <f t="shared" si="8"/>
        <v>Бюджетные инвестиции в объекты инфраструктуры в целях реализации новых инвестиционных проектов9900900750</v>
      </c>
      <c r="E548" s="15">
        <v>-283950</v>
      </c>
      <c r="F548" s="15">
        <v>0</v>
      </c>
      <c r="G548" s="15">
        <v>0</v>
      </c>
    </row>
    <row r="549" spans="1:7" ht="34.5" customHeight="1" thickBot="1" x14ac:dyDescent="0.25">
      <c r="A549" s="13" t="s">
        <v>249</v>
      </c>
      <c r="B549" s="15">
        <v>9900900750</v>
      </c>
      <c r="C549" s="15">
        <v>520</v>
      </c>
      <c r="D549" s="16" t="str">
        <f t="shared" si="8"/>
        <v>Субсидии9900900750520</v>
      </c>
      <c r="E549" s="15">
        <v>-283950</v>
      </c>
      <c r="F549" s="15">
        <v>0</v>
      </c>
      <c r="G549" s="15">
        <v>0</v>
      </c>
    </row>
    <row r="550" spans="1:7" ht="34.5" customHeight="1" thickBot="1" x14ac:dyDescent="0.25">
      <c r="A550" s="13" t="s">
        <v>784</v>
      </c>
      <c r="B550" s="15">
        <v>9900900830</v>
      </c>
      <c r="C550" s="16"/>
      <c r="D550" s="16" t="str">
        <f t="shared" si="8"/>
        <v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Правительством Удмуртской Республики9900900830</v>
      </c>
      <c r="E550" s="15">
        <v>119374.9</v>
      </c>
      <c r="F550" s="15">
        <v>150468.6</v>
      </c>
      <c r="G550" s="15">
        <v>0</v>
      </c>
    </row>
    <row r="551" spans="1:7" ht="34.5" customHeight="1" thickBot="1" x14ac:dyDescent="0.25">
      <c r="A551" s="13" t="s">
        <v>249</v>
      </c>
      <c r="B551" s="15">
        <v>9900900830</v>
      </c>
      <c r="C551" s="15">
        <v>520</v>
      </c>
      <c r="D551" s="16" t="str">
        <f t="shared" si="8"/>
        <v>Субсидии9900900830520</v>
      </c>
      <c r="E551" s="15">
        <v>119374.9</v>
      </c>
      <c r="F551" s="15">
        <v>150468.6</v>
      </c>
      <c r="G551" s="15">
        <v>0</v>
      </c>
    </row>
    <row r="552" spans="1:7" ht="34.5" customHeight="1" thickBot="1" x14ac:dyDescent="0.25">
      <c r="A552" s="13" t="s">
        <v>783</v>
      </c>
      <c r="B552" s="15">
        <v>9900900750</v>
      </c>
      <c r="C552" s="16"/>
      <c r="D552" s="16" t="str">
        <f t="shared" si="8"/>
        <v>Бюджетные инвестиции в объекты инфраструктуры в целях реализации новых инвестиционных проектов9900900750</v>
      </c>
      <c r="E552" s="15">
        <v>254994.3</v>
      </c>
      <c r="F552" s="15">
        <v>0</v>
      </c>
      <c r="G552" s="15">
        <v>0</v>
      </c>
    </row>
    <row r="553" spans="1:7" ht="34.5" customHeight="1" thickBot="1" x14ac:dyDescent="0.25">
      <c r="A553" s="13" t="s">
        <v>252</v>
      </c>
      <c r="B553" s="15">
        <v>9900900750</v>
      </c>
      <c r="C553" s="15">
        <v>540</v>
      </c>
      <c r="D553" s="16" t="str">
        <f t="shared" si="8"/>
        <v>Иные межбюджетные трансферты9900900750540</v>
      </c>
      <c r="E553" s="15">
        <v>254994.3</v>
      </c>
      <c r="F553" s="15">
        <v>0</v>
      </c>
      <c r="G553" s="15">
        <v>0</v>
      </c>
    </row>
    <row r="554" spans="1:7" ht="34.5" customHeight="1" thickBot="1" x14ac:dyDescent="0.25">
      <c r="A554" s="13" t="s">
        <v>256</v>
      </c>
      <c r="B554" s="15">
        <v>9900900000</v>
      </c>
      <c r="C554" s="15">
        <v>810</v>
      </c>
      <c r="D554" s="16" t="str">
        <f t="shared" si="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услуг9900900000810</v>
      </c>
      <c r="E554" s="15">
        <v>5500</v>
      </c>
      <c r="F554" s="15">
        <v>0</v>
      </c>
      <c r="G554" s="15">
        <v>0</v>
      </c>
    </row>
    <row r="555" spans="1:7" ht="34.5" customHeight="1" thickBot="1" x14ac:dyDescent="0.25">
      <c r="A555" s="13" t="s">
        <v>580</v>
      </c>
      <c r="B555" s="15">
        <v>9900900000</v>
      </c>
      <c r="C555" s="15">
        <v>870</v>
      </c>
      <c r="D555" s="16" t="str">
        <f t="shared" si="8"/>
        <v>Резервные средства9900900000870</v>
      </c>
      <c r="E555" s="15">
        <v>-470948.2</v>
      </c>
      <c r="F555" s="15">
        <v>0</v>
      </c>
      <c r="G555" s="15">
        <v>0</v>
      </c>
    </row>
    <row r="556" spans="1:7" ht="34.5" customHeight="1" thickBot="1" x14ac:dyDescent="0.25">
      <c r="A556" s="13" t="s">
        <v>785</v>
      </c>
      <c r="B556" s="15">
        <v>9901000000</v>
      </c>
      <c r="C556" s="16"/>
      <c r="D556" s="16" t="str">
        <f t="shared" si="8"/>
        <v>Межбюджетные трансферты из бюджета Удмуртской Республики бюджетам муниципальных образований в Удмуртской Республике9901000000</v>
      </c>
      <c r="E556" s="15">
        <v>215</v>
      </c>
      <c r="F556" s="15">
        <v>0</v>
      </c>
      <c r="G556" s="15">
        <v>0</v>
      </c>
    </row>
    <row r="557" spans="1:7" ht="34.5" customHeight="1" thickBot="1" x14ac:dyDescent="0.25">
      <c r="A557" s="14" t="s">
        <v>786</v>
      </c>
      <c r="B557" s="15">
        <v>9901004510</v>
      </c>
      <c r="C557" s="16"/>
      <c r="D557" s="16" t="str">
        <f t="shared" si="8"/>
        <v>Субвенция на реализацию Закона Удмуртской Республики от 17 сентября 2007 года N 53-РЗ "Об административных комиссиях в Удмуртской Республике"9901004510</v>
      </c>
      <c r="E557" s="15">
        <v>215</v>
      </c>
      <c r="F557" s="15">
        <v>0</v>
      </c>
      <c r="G557" s="15">
        <v>0</v>
      </c>
    </row>
    <row r="558" spans="1:7" ht="34.5" customHeight="1" thickBot="1" x14ac:dyDescent="0.25">
      <c r="A558" s="13" t="s">
        <v>255</v>
      </c>
      <c r="B558" s="15">
        <v>9901004510</v>
      </c>
      <c r="C558" s="15">
        <v>530</v>
      </c>
      <c r="D558" s="16" t="str">
        <f t="shared" si="8"/>
        <v>Субвенции9901004510530</v>
      </c>
      <c r="E558" s="15">
        <v>215</v>
      </c>
      <c r="F558" s="15">
        <v>0</v>
      </c>
      <c r="G558" s="15">
        <v>0</v>
      </c>
    </row>
    <row r="559" spans="1:7" ht="34.5" customHeight="1" thickBot="1" x14ac:dyDescent="0.25">
      <c r="A559" s="13" t="s">
        <v>791</v>
      </c>
      <c r="B559" s="16"/>
      <c r="C559" s="16"/>
      <c r="D559" s="16" t="str">
        <f t="shared" si="8"/>
        <v>ИТОГО РАСХОДОВ</v>
      </c>
      <c r="E559" s="15">
        <v>1461416</v>
      </c>
      <c r="F559" s="15">
        <v>1480234</v>
      </c>
      <c r="G559" s="15">
        <v>0</v>
      </c>
    </row>
  </sheetData>
  <hyperlinks>
    <hyperlink ref="A2" r:id="rId1" display="consultantplus://offline/ref=8FCE6874CAB5D71623589763C00B4030C65E16164397A1036AA46DF6E2F50DBE9183260D68DCD81C4532C363AEA9B16B0B64C2B33BCFA96C6695811BsDZ3G"/>
    <hyperlink ref="A3" r:id="rId2" display="consultantplus://offline/ref=8FCE6874CAB5D71623589763C00B4030C65E16164397A1036AA46DF6E2F50DBE9183260D68DCD81C4532C369A9A9B16B0B64C2B33BCFA96C6695811BsDZ3G"/>
    <hyperlink ref="A10" r:id="rId3" display="consultantplus://offline/ref=8FCE6874CAB5D71623589763C00B4030C65E16164397A1036AA46DF6E2F50DBE9183260D68DCD81C4532C265ABA9B16B0B64C2B33BCFA96C6695811BsDZ3G"/>
    <hyperlink ref="A25" r:id="rId4" display="consultantplus://offline/ref=8FCE6874CAB5D71623589763C00B4030C65E16164397A1036AA46DF6E2F50DBE9183260D68DCD81C4532C268A2A9B16B0B64C2B33BCFA96C6695811BsDZ3G"/>
    <hyperlink ref="A28" r:id="rId5" display="consultantplus://offline/ref=8FCE6874CAB5D71623589763C00B4030C65E16164397A1036AA46DF6E2F50DBE9183260D68DCD81C4532C460A8A9B16B0B64C2B33BCFA96C6695811BsDZ3G"/>
    <hyperlink ref="A31" r:id="rId6" display="consultantplus://offline/ref=8FCE6874CAB5D71623589763C00B4030C65E16164397A1036AA46DF6E2F50DBE9183260D68DCD81C4532C468A2A9B16B0B64C2B33BCFA96C6695811BsDZ3G"/>
    <hyperlink ref="A36" r:id="rId7" display="consultantplus://offline/ref=8FCE6874CAB5D7162358896ED6671E38C1544E1E4493A9533FF06BA1BDA50BEBD1C320582899D21948309530EEF7E83A4E2FCFB524D3A968s7ZAG"/>
    <hyperlink ref="A38" r:id="rId8" display="consultantplus://offline/ref=8FCE6874CAB5D71623589763C00B4030C65E16164397A1036AA46DF6E2F50DBE9183260D68DCD81C4532C765ABA9B16B0B64C2B33BCFA96C6695811BsDZ3G"/>
    <hyperlink ref="A42" r:id="rId9" display="consultantplus://offline/ref=8FCE6874CAB5D71623589763C00B4030C65E16164397A1036AA46DF6E2F50DBE9183260D68DCD81C4532C664A2A9B16B0B64C2B33BCFA96C6695811BsDZ3G"/>
    <hyperlink ref="A45" r:id="rId10" display="consultantplus://offline/ref=8FCE6874CAB5D71623589763C00B4030C65E16164397A4036BAD6DF6E2F50DBE9183260D68DCD81C4D3BC161A2A9B16B0B64C2B33BCFA96C6695811BsDZ3G"/>
    <hyperlink ref="A46" r:id="rId11" display="consultantplus://offline/ref=8FCE6874CAB5D71623589763C00B4030C65E16164397A4036BAD6DF6E2F50DBE9183260D68DCD81C4D3BC162AEA9B16B0B64C2B33BCFA96C6695811BsDZ3G"/>
    <hyperlink ref="A52" r:id="rId12" display="consultantplus://offline/ref=8FCE6874CAB5D71623589763C00B4030C65E16164397A50162A26DF6E2F50DBE9183260D68DCD81C4B3EC061AEA9B16B0B64C2B33BCFA96C6695811BsDZ3G"/>
    <hyperlink ref="A53" r:id="rId13" display="consultantplus://offline/ref=8FCE6874CAB5D71623589763C00B4030C65E16164397A50162A26DF6E2F50DBE9183260D68DCD81C4B3EC062A8A9B16B0B64C2B33BCFA96C6695811BsDZ3G"/>
    <hyperlink ref="A64" r:id="rId14" display="consultantplus://offline/ref=8FCE6874CAB5D71623589763C00B4030C65E16164397A50162A26DF6E2F50DBE9183260D68DCD81C4B3EC069A8A9B16B0B64C2B33BCFA96C6695811BsDZ3G"/>
    <hyperlink ref="A77" r:id="rId15" display="consultantplus://offline/ref=8FCE6874CAB5D71623589763C00B4030C65E16164397A50162A26DF6E2F50DBE9183260D68DCD81C4B3EC361ADA9B16B0B64C2B33BCFA96C6695811BsDZ3G"/>
    <hyperlink ref="A82" r:id="rId16" display="consultantplus://offline/ref=8FCE6874CAB5D71623589763C00B4030C65E16164397A50162A26DF6E2F50DBE9183260D68DCD81C4B3EC362A8A9B16B0B64C2B33BCFA96C6695811BsDZ3G"/>
    <hyperlink ref="A85" r:id="rId17" display="consultantplus://offline/ref=8FCE6874CAB5D71623589763C00B4030C65E16164397A50162A26DF6E2F50DBE9183260D68DCD81C4B3EC364ADA9B16B0B64C2B33BCFA96C6695811BsDZ3G"/>
    <hyperlink ref="A134" r:id="rId18" display="consultantplus://offline/ref=8FCE6874CAB5D71623589763C00B4030C65E16164397A50162A26DF6E2F50DBE9183260D68DCD81C4B3EC261ADA9B16B0B64C2B33BCFA96C6695811BsDZ3G"/>
    <hyperlink ref="A140" r:id="rId19" display="consultantplus://offline/ref=8FCE6874CAB5D71623589763C00B4030C65E16164397A50766AC6DF6E2F50DBE9183260D68DCD81C4D3BC160AAA9B16B0B64C2B33BCFA96C6695811BsDZ3G"/>
    <hyperlink ref="A141" r:id="rId20" display="consultantplus://offline/ref=8FCE6874CAB5D71623589763C00B4030C65E16164397A50766AC6DF6E2F50DBE9183260D68DCD81C4D3BC162A2A9B16B0B64C2B33BCFA96C6695811BsDZ3G"/>
    <hyperlink ref="A148" r:id="rId21" display="consultantplus://offline/ref=8FCE6874CAB5D71623589763C00B4030C65E16164397A50766AC6DF6E2F50DBE9183260D68DCD81C4D3BC167A9A9B16B0B64C2B33BCFA96C6695811BsDZ3G"/>
    <hyperlink ref="A153" r:id="rId22" display="consultantplus://offline/ref=8FCE6874CAB5D71623589763C00B4030C65E16164397A50766AC6DF6E2F50DBE9183260D68DCD81C4D3BC169A2A9B16B0B64C2B33BCFA96C6695811BsDZ3G"/>
    <hyperlink ref="A158" r:id="rId23" display="consultantplus://offline/ref=8FCE6874CAB5D71623589763C00B4030C65E16164397A50766AC6DF6E2F50DBE9183260D68DCD81C4D3BC060A9A9B16B0B64C2B33BCFA96C6695811BsDZ3G"/>
    <hyperlink ref="A165" r:id="rId24" display="consultantplus://offline/ref=8FCE6874CAB5D71623589763C00B4030C65E16164397A50766AC6DF6E2F50DBE9183260D68DCD81C4D3BC062A2A9B16B0B64C2B33BCFA96C6695811BsDZ3G"/>
    <hyperlink ref="A170" r:id="rId25" display="consultantplus://offline/ref=8FCE6874CAB5D71623589763C00B4030C65E16164397A50766AC6DF6E2F50DBE9183260D68DCD81C4D3BC067A9A9B16B0B64C2B33BCFA96C6695811BsDZ3G"/>
    <hyperlink ref="A175" r:id="rId26" display="consultantplus://offline/ref=8FCE6874CAB5D71623589763C00B4030C65E16164397A50766AC6DF6E2F50DBE9183260D68DCD81C4D3BC069A2A9B16B0B64C2B33BCFA96C6695811BsDZ3G"/>
    <hyperlink ref="A179" r:id="rId27" display="consultantplus://offline/ref=8FCE6874CAB5D71623589763C00B4030C65E16164397A7016AA66DF6E2F50DBE9183260D68DCD81C4E3DC861A8A9B16B0B64C2B33BCFA96C6695811BsDZ3G"/>
    <hyperlink ref="A180" r:id="rId28" display="consultantplus://offline/ref=8FCE6874CAB5D71623589763C00B4030C65E16164397A7016AA66DF6E2F50DBE9183260D68DCD81C4E3DC862AAA9B16B0B64C2B33BCFA96C6695811BsDZ3G"/>
    <hyperlink ref="A221" r:id="rId29" display="consultantplus://offline/ref=8FCE6874CAB5D71623589763C00B4030C65E16164397A7016AA66DF6E2F50DBE9183260D68DCD81C4E3DC869AAA9B16B0B64C2B33BCFA96C6695811BsDZ3G"/>
    <hyperlink ref="A225" r:id="rId30" display="consultantplus://offline/ref=8FCE6874CAB5D71623589763C00B4030C65E16164397A7016AA66DF6E2F50DBE9183260D68DCD81C4E3CC161AFA9B16B0B64C2B33BCFA96C6695811BsDZ3G"/>
    <hyperlink ref="A228" r:id="rId31" display="consultantplus://offline/ref=8FCE6874CAB5D71623589763C00B4030C65E16164397A7016AA66DF6E2F50DBE9183260D68DCD81C4E3CC164AFA9B16B0B64C2B33BCFA96C6695811BsDZ3G"/>
    <hyperlink ref="A238" r:id="rId32" display="consultantplus://offline/ref=8FCE6874CAB5D71623589763C00B4030C65E16164397A40D61A06DF6E2F50DBE9183260D68DCD81C4D38C165ABA9B16B0B64C2B33BCFA96C6695811BsDZ3G"/>
    <hyperlink ref="A239" r:id="rId33" display="consultantplus://offline/ref=8FCE6874CAB5D71623589763C00B4030C65E16164397A40D61A06DF6E2F50DBE9183260D68DCD81C4D38C167AFA9B16B0B64C2B33BCFA96C6695811BsDZ3G"/>
    <hyperlink ref="A242" r:id="rId34" display="consultantplus://offline/ref=8FCE6874CAB5D71623589763C00B4030C65E16164397A40D61A06DF6E2F50DBE9183260D68DCD81C4D38C061ADA9B16B0B64C2B33BCFA96C6695811BsDZ3G"/>
    <hyperlink ref="A245" r:id="rId35" display="consultantplus://offline/ref=8FCE6874CAB5D71623589763C00B4030C65E16164397A00560A56DF6E2F50DBE9183260D68DCD81C483CC167ACA9B16B0B64C2B33BCFA96C6695811BsDZ3G"/>
    <hyperlink ref="A246" r:id="rId36" display="consultantplus://offline/ref=8FCE6874CAB5D71623589763C00B4030C65E16164397A00560A56DF6E2F50DBE9183260D68DCD81C483CC168AEA9B16B0B64C2B33BCFA96C6695811BsDZ3G"/>
    <hyperlink ref="A249" r:id="rId37" display="consultantplus://offline/ref=8FCE6874CAB5D71623589763C00B4030C65E16164397A00560A56DF6E2F50DBE9183260D68DCD81C483CC067A3A9B16B0B64C2B33BCFA96C6695811BsDZ3G"/>
    <hyperlink ref="A254" r:id="rId38" display="consultantplus://offline/ref=8FCE6874CAB5D71623589763C00B4030C65E16164397A00560A56DF6E2F50DBE9183260D68DCD81C483CC068AEA9B16B0B64C2B33BCFA96C6695811BsDZ3G"/>
    <hyperlink ref="A257" r:id="rId39" display="consultantplus://offline/ref=8FCE6874CAB5D71623589763C00B4030C65E16164397A00560A56DF6E2F50DBE9183260D68DCD81C483CC365AEA9B16B0B64C2B33BCFA96C6695811BsDZ3G"/>
    <hyperlink ref="A260" r:id="rId40" display="consultantplus://offline/ref=8FCE6874CAB5D71623589763C00B4030C65E16164397A4026AA26DF6E2F50DBE9183260D68DCD81C4D32C867AFA9B16B0B64C2B33BCFA96C6695811BsDZ3G"/>
    <hyperlink ref="A261" r:id="rId41" display="consultantplus://offline/ref=8FCE6874CAB5D71623589763C00B4030C65E16164397A4026AA26DF6E2F50DBE9183260D68DCD81C4C3BC160A2A9B16B0B64C2B33BCFA96C6695811BsDZ3G"/>
    <hyperlink ref="A264" r:id="rId42" display="consultantplus://offline/ref=8FCE6874CAB5D71623589763C00B4030C65E16164397A50064A76DF6E2F50DBE9183260D68DCD81C4C32C065ABA9B16B0B64C2B33BCFA96C6695811BsDZ3G"/>
    <hyperlink ref="A265" r:id="rId43" display="consultantplus://offline/ref=8FCE6874CAB5D71623589763C00B4030C65E16164397A50064A76DF6E2F50DBE9183260D68DCD81C4C32C067A3A9B16B0B64C2B33BCFA96C6695811BsDZ3G"/>
    <hyperlink ref="A268" r:id="rId44" display="consultantplus://offline/ref=8FCE6874CAB5D71623589763C00B4030C65E16164397A40D64A76DF6E2F50DBE9183260D68DCD81C4F39C068AEA9B16B0B64C2B33BCFA96C6695811BsDZ3G"/>
    <hyperlink ref="A269" r:id="rId45" display="consultantplus://offline/ref=8FCE6874CAB5D71623589763C00B4030C65E16164397A40D64A76DF6E2F50DBE9183260D68DCD81C4F39C365A2A9B16B0B64C2B33BCFA96C6695811BsDZ3G"/>
    <hyperlink ref="A272" r:id="rId46" display="consultantplus://offline/ref=8FCE6874CAB5D71623589763C00B4030C65E16164397A40D64A76DF6E2F50DBE9183260D68DCD81C4F39C261AAA9B16B0B64C2B33BCFA96C6695811BsDZ3G"/>
    <hyperlink ref="A275" r:id="rId47" display="consultantplus://offline/ref=8FCE6874CAB5D71623589763C00B4030C65E16164397A50265A76DF6E2F50DBE9183260D68DCD81C493AC267ADA9B16B0B64C2B33BCFA96C6695811BsDZ3G"/>
    <hyperlink ref="A276" r:id="rId48" display="consultantplus://offline/ref=8FCE6874CAB5D71623589763C00B4030C65E16164397A50265A76DF6E2F50DBE9183260D68DCD81C4539C668AEA9B16B0B64C2B33BCFA96C6695811BsDZ3G"/>
    <hyperlink ref="A284" r:id="rId49" display="consultantplus://offline/ref=8FCE6874CAB5D71623589763C00B4030C65E16164397A50265A76DF6E2F50DBE9183260D68DCD81C4539C966A8A9B16B0B64C2B33BCFA96C6695811BsDZ3G"/>
    <hyperlink ref="A287" r:id="rId50" display="consultantplus://offline/ref=8FCE6874CAB5D71623589763C00B4030C65E16164397A50265A76DF6E2F50DBE9183260D68DCD81C443DC469AFA9B16B0B64C2B33BCFA96C6695811BsDZ3G"/>
    <hyperlink ref="A290" r:id="rId51" display="consultantplus://offline/ref=8FCE6874CAB5D71623589763C00B4030C65E16164397A50265A76DF6E2F50DBE9183260D68DCD81C4538C166A9A9B16B0B64C2B33BCFA96C6695811BsDZ3G"/>
    <hyperlink ref="A293" r:id="rId52" display="consultantplus://offline/ref=8FCE6874CAB5D71623589763C00B4030C65E16164397A50265A76DF6E2F50DBE9183260D68DCD81C4538C063A9A9B16B0B64C2B33BCFA96C6695811BsDZ3G"/>
    <hyperlink ref="A304" r:id="rId53" display="consultantplus://offline/ref=8FCE6874CAB5D71623589763C00B4030C65E16164397A50265A76DF6E2F50DBE9183260D68DCD81C443DC766AEA9B16B0B64C2B33BCFA96C6695811BsDZ3G"/>
    <hyperlink ref="A307" r:id="rId54" display="consultantplus://offline/ref=8FCE6874CAB5D71623589763C00B4030C65E16164397A50464AD6DF6E2F50DBE9183260D68DCD81C4C33C165ACA9B16B0B64C2B33BCFA96C6695811BsDZ3G"/>
    <hyperlink ref="A308" r:id="rId55" display="consultantplus://offline/ref=8FCE6874CAB5D71623589763C00B4030C65E16164397A50464AD6DF6E2F50DBE9183260D68DCD81C4C33C166A8A9B16B0B64C2B33BCFA96C6695811BsDZ3G"/>
    <hyperlink ref="A312" r:id="rId56" display="consultantplus://offline/ref=8FCE6874CAB5D71623589763C00B4030C65E16164397A40D61AD6DF6E2F50DBE9183260D68DCD81C4C38C662AAA9B16B0B64C2B33BCFA96C6695811BsDZ3G"/>
    <hyperlink ref="A313" r:id="rId57" display="consultantplus://offline/ref=8FCE6874CAB5D71623589763C00B4030C65E16164397A40D61AD6DF6E2F50DBE9183260D68DCD81C4C38C664AEA9B16B0B64C2B33BCFA96C6695811BsDZ3G"/>
    <hyperlink ref="A318" r:id="rId58" display="consultantplus://offline/ref=8FCE6874CAB5D71623589763C00B4030C65E16164397A40D61AD6DF6E2F50DBE9183260D68DCD81C4C38C666AFA9B16B0B64C2B33BCFA96C6695811BsDZ3G"/>
    <hyperlink ref="A332" r:id="rId59" display="consultantplus://offline/ref=8FCE6874CAB5D71623589763C00B4030C65E16164397A40D61AD6DF6E2F50DBE9183260D68DCD81C4C38C960ADA9B16B0B64C2B33BCFA96C6695811BsDZ3G"/>
    <hyperlink ref="A339" r:id="rId60" display="consultantplus://offline/ref=8FCE6874CAB5D71623589763C00B4030C65E16164397A5056AA46DF6E2F50DBE9183260D68DCD81C4E3DC763ABA9B16B0B64C2B33BCFA96C6695811BsDZ3G"/>
    <hyperlink ref="A340" r:id="rId61" display="consultantplus://offline/ref=8FCE6874CAB5D71623589763C00B4030C65E16164397A5056AA46DF6E2F50DBE9183260D68DCD81C4E3DC765A3A9B16B0B64C2B33BCFA96C6695811BsDZ3G"/>
    <hyperlink ref="A346" r:id="rId62" display="consultantplus://offline/ref=8FCE6874CAB5D71623589763C00B4030C65E16164397A5056AA46DF6E2F50DBE9183260D68DCD81C4E3DC768A3A9B16B0B64C2B33BCFA96C6695811BsDZ3G"/>
    <hyperlink ref="A349" r:id="rId63" display="consultantplus://offline/ref=8FCE6874CAB5D71623589763C00B4030C65E16164397A5056AA46DF6E2F50DBE9183260D68DCD81C4E3DC663AEA9B16B0B64C2B33BCFA96C6695811BsDZ3G"/>
    <hyperlink ref="A352" r:id="rId64" display="consultantplus://offline/ref=8FCE6874CAB5D71623589763C00B4030C65E16164397A5056AA46DF6E2F50DBE9183260D68DCD81C4E3DC665A3A9B16B0B64C2B33BCFA96C6695811BsDZ3G"/>
    <hyperlink ref="A355" r:id="rId65" display="consultantplus://offline/ref=8FCE6874CAB5D71623589763C00B4030C65E16164397A50662A36DF6E2F50DBE9183260D68DCD81C4C3DC165AAA9B16B0B64C2B33BCFA96C6695811BsDZ3G"/>
    <hyperlink ref="A356" r:id="rId66" display="consultantplus://offline/ref=8FCE6874CAB5D71623589763C00B4030C65E16164397A50662A36DF6E2F50DBE9183260D68DCD81C4C3DC060A2A9B16B0B64C2B33BCFA96C6695811BsDZ3G"/>
    <hyperlink ref="A361" r:id="rId67" display="consultantplus://offline/ref=8FCE6874CAB5D71623589763C00B4030C65E16164397A40D60A56DF6E2F50DBE9183260D68DCD81C4F3EC161AAA9B16B0B64C2B33BCFA96C6695811BsDZ3G"/>
    <hyperlink ref="A362" r:id="rId68" display="consultantplus://offline/ref=8FCE6874CAB5D71623589763C00B4030C65E16164397A40D60A56DF6E2F50DBE9183260D68DCD81C4C3FC266A9A9B16B0B64C2B33BCFA96C6695811BsDZ3G"/>
    <hyperlink ref="A366" r:id="rId69" display="consultantplus://offline/ref=8FCE6874CAB5D71623589763C00B4030C65E16164397A40D60A56DF6E2F50DBE9183260D68DCD81C4C3FC268AEA9B16B0B64C2B33BCFA96C6695811BsDZ3G"/>
    <hyperlink ref="A369" r:id="rId70" display="consultantplus://offline/ref=8FCE6874CAB5D71623589763C00B4030C65E16164397A40D60A56DF6E2F50DBE9183260D68DCD81C4C3FC564ADA9B16B0B64C2B33BCFA96C6695811BsDZ3G"/>
    <hyperlink ref="A373" r:id="rId71" display="consultantplus://offline/ref=8FCE6874CAB5D71623589763C00B4030C65E16164397A40D60A56DF6E2F50DBE9183260D68DCD81C4F3AC668ACA9B16B0B64C2B33BCFA96C6695811BsDZ3G"/>
    <hyperlink ref="A377" r:id="rId72" display="consultantplus://offline/ref=8FCE6874CAB5D71623589763C00B4030C65E16164397A40367AD6DF6E2F50DBE9183260D68DCD81C4D3EC462AFA9B16B0B64C2B33BCFA96C6695811BsDZ3G"/>
    <hyperlink ref="A378" r:id="rId73" display="consultantplus://offline/ref=8FCE6874CAB5D71623589763C00B4030C65E16164397A40367AD6DF6E2F50DBE9183260D68DCD81C4D3CC561AEA9B16B0B64C2B33BCFA96C6695811BsDZ3G"/>
    <hyperlink ref="A386" r:id="rId74" display="consultantplus://offline/ref=8FCE6874CAB5D71623589763C00B4030C65E16164397A40367AD6DF6E2F50DBE9183260D68DCD81C4D3EC761ABA9B16B0B64C2B33BCFA96C6695811BsDZ3G"/>
    <hyperlink ref="A389" r:id="rId75" display="consultantplus://offline/ref=8FCE6874CAB5D71623589763C00B4030C65E16164397A40367AD6DF6E2F50DBE9183260D68DCD81C4F3AC660ADA9B16B0B64C2B33BCFA96C6695811BsDZ3G"/>
    <hyperlink ref="A392" r:id="rId76" display="consultantplus://offline/ref=8FCE6874CAB5D71623589763C00B4030C65E16164397A4026AA36DF6E2F50DBE9183260D68DCD81C4D3AC167ABA9B16B0B64C2B33BCFA96C6695811BsDZ3G"/>
    <hyperlink ref="A393" r:id="rId77" display="consultantplus://offline/ref=8FCE6874CAB5D71623589763C00B4030C65E16164397A4026AA36DF6E2F50DBE9183260D68DCD81C4D3AC169AFA9B16B0B64C2B33BCFA96C6695811BsDZ3G"/>
    <hyperlink ref="A397" r:id="rId78" display="consultantplus://offline/ref=8FCE6874CAB5D71623589763C00B4030C65E16164397A4026AA36DF6E2F50DBE9183260D68DCD81C4D3AC061ACA9B16B0B64C2B33BCFA96C6695811BsDZ3G"/>
    <hyperlink ref="A402" r:id="rId79" display="consultantplus://offline/ref=8FCE6874CAB5D71623589763C00B4030C65E16164397A4026AA36DF6E2F50DBE9183260D68DCD81C4D33C660A3A9B16B0B64C2B33BCFA96C6695811BsDZ3G"/>
    <hyperlink ref="A405" r:id="rId80" display="consultantplus://offline/ref=8FCE6874CAB5D71623589763C00B4030C65E16164397A50363AD6DF6E2F50DBE9183260D68DCD81C4D39C769ABA9B16B0B64C2B33BCFA96C6695811BsDZ3G"/>
    <hyperlink ref="A406" r:id="rId81" display="consultantplus://offline/ref=8FCE6874CAB5D71623589763C00B4030C65E16164397A50363AD6DF6E2F50DBE9183260D68DCD81C4D39C661AFA9B16B0B64C2B33BCFA96C6695811BsDZ3G"/>
    <hyperlink ref="A409" r:id="rId82" display="consultantplus://offline/ref=8FCE6874CAB5D71623589763C00B4030C65E16164397A50062A16DF6E2F50DBE9183260D68DCD81C4C3DC469ACA9B16B0B64C2B33BCFA96C6695811BsDZ3G"/>
    <hyperlink ref="A410" r:id="rId83" display="consultantplus://offline/ref=8FCE6874CAB5D71623589763C00B4030C65E16164397A50062A16DF6E2F50DBE9183260D68DCD81C4F3BC766A3A9B16B0B64C2B33BCFA96C6695811BsDZ3G"/>
    <hyperlink ref="A415" r:id="rId84" display="consultantplus://offline/ref=8FCE6874CAB5D71623589763C00B4030C65E16164397A50062A16DF6E2F50DBE9183260D68DCD81C4F3BC769A8A9B16B0B64C2B33BCFA96C6695811BsDZ3G"/>
    <hyperlink ref="A430" r:id="rId85" display="consultantplus://offline/ref=8FCE6874CAB5D71623589763C00B4030C65E16164397A50062A16DF6E2F50DBE9183260D68DCD81C4C3DC767A9A9B16B0B64C2B33BCFA96C6695811BsDZ3G"/>
    <hyperlink ref="A437" r:id="rId86" display="consultantplus://offline/ref=8FCE6874CAB5D71623589763C00B4030C65E16164397A50062A16DF6E2F50DBE9183260D68DCD81C4C3DC769A2A9B16B0B64C2B33BCFA96C6695811BsDZ3G"/>
    <hyperlink ref="A440" r:id="rId87" display="consultantplus://offline/ref=8FCE6874CAB5D71623589763C00B4030C65E16164396A30C65A56DF6E2F50DBE9183260D68DCD81C4E3DC162A8A9B16B0B64C2B33BCFA96C6695811BsDZ3G"/>
    <hyperlink ref="A441" r:id="rId88" display="consultantplus://offline/ref=8FCE6874CAB5D71623589763C00B4030C65E16164396A30C65A56DF6E2F50DBE9183260D68DCD81C4E3DC167AAA9B16B0B64C2B33BCFA96C6695811BsDZ3G"/>
    <hyperlink ref="A451" r:id="rId89" display="consultantplus://offline/ref=8FCE6874CAB5D71623589763C00B4030C65E16164396A30C65A56DF6E2F50DBE9183260D68DCD81C4E3DC169AFA9B16B0B64C2B33BCFA96C6695811BsDZ3G"/>
    <hyperlink ref="A457" r:id="rId90" display="consultantplus://offline/ref=8FCE6874CAB5D71623589763C00B4030C65E16164397A40262A66DF6E2F50DBE9183260D68DCD81C4D3CC865A2A9B16B0B64C2B33BCFA96C6695811BsDZ3G"/>
    <hyperlink ref="A458" r:id="rId91" display="consultantplus://offline/ref=8FCE6874CAB5D71623589763C00B4030C65E16164397A40262A66DF6E2F50DBE9183260D68DCD81C4F39C367A3A9B16B0B64C2B33BCFA96C6695811BsDZ3G"/>
    <hyperlink ref="A461" r:id="rId92" display="consultantplus://offline/ref=8FCE6874CAB5D71623589763C00B4030C65E16164397A40D64A06DF6E2F50DBE9183260D68DCD81C4D3BC160ABA9B16B0B64C2B33BCFA96C6695811BsDZ3G"/>
    <hyperlink ref="A462" r:id="rId93" display="consultantplus://offline/ref=8FCE6874CAB5D71623589763C00B4030C65E16164397A40D64A06DF6E2F50DBE9183260D68DCD81C4D3BC162AFA9B16B0B64C2B33BCFA96C6695811BsDZ3G"/>
    <hyperlink ref="A471" r:id="rId94" display="consultantplus://offline/ref=8FCE6874CAB5D71623589763C00B4030C65E16164397A40D64A06DF6E2F50DBE9183260D68DCD81C4D3BC164ACA9B16B0B64C2B33BCFA96C6695811BsDZ3G"/>
    <hyperlink ref="A484" r:id="rId95" display="consultantplus://offline/ref=8FCE6874CAB5D71623589763C00B4030C65E16164397A40366A46DF6E2F50DBE9183260D68DCD81C4D33C863A8A9B16B0B64C2B33BCFA96C6695811BsDZ3G"/>
    <hyperlink ref="A485" r:id="rId96" display="consultantplus://offline/ref=8FCE6874CAB5D71623589763C00B4030C65E16164397A40366A46DF6E2F50DBE9183260D68DCD81C4D33C866ACA9B16B0B64C2B33BCFA96C6695811BsDZ3G"/>
    <hyperlink ref="A488" r:id="rId97" display="consultantplus://offline/ref=8FCE6874CAB5D71623589763C00B4030C65E16164397A50162A36DF6E2F50DBE9183260D68DCD81C4D3DC363ABA9B16B0B64C2B33BCFA96C6695811BsDZ3G"/>
    <hyperlink ref="A489" r:id="rId98" display="consultantplus://offline/ref=8FCE6874CAB5D71623589763C00B4030C65E16164397A50162A36DF6E2F50DBE9183260D68DCD81C4D3DC365ABA9B16B0B64C2B33BCFA96C6695811BsDZ3G"/>
    <hyperlink ref="A492" r:id="rId99" display="consultantplus://offline/ref=8FCE6874CAB5D71623589763C00B4030C65E16164397A50162A36DF6E2F50DBE9183260D68DCD81C4D3DC367A8A9B16B0B64C2B33BCFA96C6695811BsDZ3G"/>
    <hyperlink ref="A502" r:id="rId100" display="consultantplus://offline/ref=8FCE6874CAB5D71623589763C00B4030C65E16164397A50162A36DF6E2F50DBE9183260D68DCD81C4D3DC261AEA9B16B0B64C2B33BCFA96C6695811BsDZ3G"/>
    <hyperlink ref="A514" r:id="rId101" display="consultantplus://offline/ref=8FCE6874CAB5D71623589763C00B4030C65E16164397A50162A36DF6E2F50DBE9183260D68DCD81C4D3DC269A2A9B16B0B64C2B33BCFA96C6695811BsDZ3G"/>
    <hyperlink ref="A519" r:id="rId102" display="consultantplus://offline/ref=8FCE6874CAB5D71623589763C00B4030C65E16164397A50667AC6DF6E2F50DBE9183260D68DCD81C4D3DC863A3A9B16B0B64C2B33BCFA96C6695811BsDZ3G"/>
    <hyperlink ref="A520" r:id="rId103" display="consultantplus://offline/ref=8FCE6874CAB5D71623589763C00B4030C65E16164397A50667AC6DF6E2F50DBE9183260D68DCD81C4D3DC864ADA9B16B0B64C2B33BCFA96C6695811BsDZ3G"/>
    <hyperlink ref="A557" r:id="rId104" display="consultantplus://offline/ref=8FCE6874CAB5D71623589763C00B4030C65E16164397A50161A06DF6E2F50DBE9183260D7ADC80104D3ADF61ACBCE73A4Ds3Z3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 подпрограм</vt:lpstr>
      <vt:lpstr>Лист3</vt:lpstr>
      <vt:lpstr>Лист1</vt:lpstr>
      <vt:lpstr>Лист2</vt:lpstr>
      <vt:lpstr>'с подпрограм'!Заголовки_для_печати</vt:lpstr>
      <vt:lpstr>'с подпрограм'!Область_печати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2022-11-16T10:33:26Z</dcterms:modified>
</cp:coreProperties>
</file>